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20460" windowHeight="7080"/>
  </bookViews>
  <sheets>
    <sheet name="Inscriptions" sheetId="1" r:id="rId1"/>
    <sheet name="Clubs" sheetId="5" r:id="rId2"/>
    <sheet name="JoueursParClub" sheetId="4" r:id="rId3"/>
    <sheet name="JoueursParNom" sheetId="6" r:id="rId4"/>
    <sheet name="Sheet1" sheetId="7" r:id="rId5"/>
  </sheets>
  <definedNames>
    <definedName name="_xlnm._FilterDatabase" localSheetId="2" hidden="1">JoueursParClub!$A$2:$P$1547</definedName>
    <definedName name="_xlnm._FilterDatabase" localSheetId="3" hidden="1">JoueursParNom!$A$1:$Q$1249</definedName>
    <definedName name="ListeClubs">Clubs!$B$3:$B$27</definedName>
    <definedName name="ListeJoueurs" localSheetId="3">JoueursParNom!$A$2:$A$888</definedName>
    <definedName name="ListeJoueurs">JoueursParNom!$A$2:$A$889</definedName>
    <definedName name="ListeJoueursParClub">OFFSET(JoueursParClub!$A$1,MATCH(Inscriptions!$N$5,JoueursParClub!$G:$G,0)-1,0,COUNTIF(JoueursParClub!$G:$G,"="&amp; Inscriptions!$N$5))</definedName>
    <definedName name="_xlnm.Print_Area" localSheetId="0">Inscriptions!$A$1:$P$70</definedName>
  </definedNames>
  <calcPr calcId="144525"/>
</workbook>
</file>

<file path=xl/calcChain.xml><?xml version="1.0" encoding="utf-8"?>
<calcChain xmlns="http://schemas.openxmlformats.org/spreadsheetml/2006/main">
  <c r="K16" i="1" l="1"/>
  <c r="L16" i="1"/>
  <c r="N16" i="1"/>
  <c r="O16" i="1"/>
  <c r="K17" i="1"/>
  <c r="L17" i="1"/>
  <c r="N17" i="1"/>
  <c r="O17" i="1"/>
  <c r="K18" i="1"/>
  <c r="L18" i="1"/>
  <c r="N18" i="1"/>
  <c r="O18" i="1"/>
  <c r="K19" i="1"/>
  <c r="L19" i="1"/>
  <c r="N19" i="1"/>
  <c r="O19" i="1"/>
  <c r="K20" i="1"/>
  <c r="L20" i="1"/>
  <c r="N20" i="1"/>
  <c r="O20" i="1"/>
  <c r="K21" i="1"/>
  <c r="L21" i="1"/>
  <c r="N21" i="1"/>
  <c r="O21" i="1"/>
  <c r="K22" i="1"/>
  <c r="L22" i="1"/>
  <c r="N22" i="1"/>
  <c r="O22" i="1"/>
  <c r="K23" i="1"/>
  <c r="L23" i="1"/>
  <c r="N23" i="1"/>
  <c r="O23" i="1"/>
  <c r="K24" i="1"/>
  <c r="L24" i="1"/>
  <c r="N24" i="1"/>
  <c r="O24" i="1"/>
  <c r="K25" i="1"/>
  <c r="L25" i="1"/>
  <c r="N25" i="1"/>
  <c r="O25" i="1"/>
  <c r="K26" i="1"/>
  <c r="L26" i="1"/>
  <c r="N26" i="1"/>
  <c r="O26" i="1"/>
  <c r="K27" i="1"/>
  <c r="L27" i="1"/>
  <c r="N27" i="1"/>
  <c r="O27" i="1"/>
  <c r="K28" i="1"/>
  <c r="L28" i="1"/>
  <c r="N28" i="1"/>
  <c r="O28" i="1"/>
  <c r="K29" i="1"/>
  <c r="L29" i="1"/>
  <c r="N29" i="1"/>
  <c r="O29" i="1"/>
  <c r="K30" i="1"/>
  <c r="L30" i="1"/>
  <c r="N30" i="1"/>
  <c r="O30" i="1"/>
  <c r="K31" i="1"/>
  <c r="L31" i="1"/>
  <c r="N31" i="1"/>
  <c r="O31" i="1"/>
  <c r="K32" i="1"/>
  <c r="L32" i="1"/>
  <c r="N32" i="1"/>
  <c r="O32" i="1"/>
  <c r="K33" i="1"/>
  <c r="L33" i="1"/>
  <c r="N33" i="1"/>
  <c r="O33" i="1"/>
  <c r="K34" i="1"/>
  <c r="L34" i="1"/>
  <c r="N34" i="1"/>
  <c r="O34" i="1"/>
  <c r="K35" i="1"/>
  <c r="L35" i="1"/>
  <c r="N35" i="1"/>
  <c r="O35" i="1"/>
  <c r="K36" i="1"/>
  <c r="L36" i="1"/>
  <c r="N36" i="1"/>
  <c r="O36" i="1"/>
  <c r="K37" i="1"/>
  <c r="L37" i="1"/>
  <c r="N37" i="1"/>
  <c r="O37" i="1"/>
  <c r="K38" i="1"/>
  <c r="L38" i="1"/>
  <c r="N38" i="1"/>
  <c r="O38" i="1"/>
  <c r="K39" i="1"/>
  <c r="L39" i="1"/>
  <c r="N39" i="1"/>
  <c r="O39" i="1"/>
  <c r="K40" i="1"/>
  <c r="L40" i="1"/>
  <c r="N40" i="1"/>
  <c r="O40" i="1"/>
  <c r="K41" i="1"/>
  <c r="L41" i="1"/>
  <c r="N41" i="1"/>
  <c r="O41" i="1"/>
  <c r="K42" i="1"/>
  <c r="L42" i="1"/>
  <c r="N42" i="1"/>
  <c r="O42" i="1"/>
  <c r="K43" i="1"/>
  <c r="L43" i="1"/>
  <c r="N43" i="1"/>
  <c r="O43" i="1"/>
  <c r="O14" i="1"/>
  <c r="N14" i="1"/>
  <c r="L14" i="1"/>
  <c r="K14" i="1"/>
  <c r="O15" i="1"/>
  <c r="N15" i="1"/>
  <c r="L15" i="1"/>
  <c r="K15" i="1"/>
  <c r="D16" i="1"/>
  <c r="E16" i="1"/>
  <c r="F16" i="1"/>
  <c r="D17" i="1"/>
  <c r="E17" i="1"/>
  <c r="F17" i="1"/>
  <c r="D18" i="1"/>
  <c r="E18" i="1"/>
  <c r="F18" i="1"/>
  <c r="D19" i="1"/>
  <c r="E19" i="1"/>
  <c r="F19" i="1"/>
  <c r="D20" i="1"/>
  <c r="E20" i="1"/>
  <c r="F20" i="1"/>
  <c r="D21" i="1"/>
  <c r="E21" i="1"/>
  <c r="F21" i="1"/>
  <c r="D22" i="1"/>
  <c r="E22" i="1"/>
  <c r="F22" i="1"/>
  <c r="D23" i="1"/>
  <c r="E23" i="1"/>
  <c r="F23" i="1"/>
  <c r="D24" i="1"/>
  <c r="E24" i="1"/>
  <c r="F24" i="1"/>
  <c r="D25" i="1"/>
  <c r="E25" i="1"/>
  <c r="F25" i="1"/>
  <c r="D26" i="1"/>
  <c r="E26" i="1"/>
  <c r="F26" i="1"/>
  <c r="D27" i="1"/>
  <c r="E27" i="1"/>
  <c r="F27" i="1"/>
  <c r="D28" i="1"/>
  <c r="E28" i="1"/>
  <c r="F28" i="1"/>
  <c r="D29" i="1"/>
  <c r="E29" i="1"/>
  <c r="F29" i="1"/>
  <c r="D30" i="1"/>
  <c r="E30" i="1"/>
  <c r="F30" i="1"/>
  <c r="D31" i="1"/>
  <c r="E31" i="1"/>
  <c r="F31" i="1"/>
  <c r="D32" i="1"/>
  <c r="E32" i="1"/>
  <c r="F32" i="1"/>
  <c r="D33" i="1"/>
  <c r="E33" i="1"/>
  <c r="F33" i="1"/>
  <c r="D34" i="1"/>
  <c r="E34" i="1"/>
  <c r="F34" i="1"/>
  <c r="D35" i="1"/>
  <c r="E35" i="1"/>
  <c r="F35" i="1"/>
  <c r="D36" i="1"/>
  <c r="E36" i="1"/>
  <c r="F36" i="1"/>
  <c r="D37" i="1"/>
  <c r="E37" i="1"/>
  <c r="F37" i="1"/>
  <c r="D38" i="1"/>
  <c r="E38" i="1"/>
  <c r="F38" i="1"/>
  <c r="D39" i="1"/>
  <c r="E39" i="1"/>
  <c r="F39" i="1"/>
  <c r="D40" i="1"/>
  <c r="E40" i="1"/>
  <c r="F40" i="1"/>
  <c r="F15" i="1"/>
  <c r="E15" i="1"/>
  <c r="D15" i="1"/>
  <c r="F14" i="1"/>
  <c r="E14" i="1"/>
  <c r="D14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14" i="1"/>
  <c r="B15" i="1"/>
  <c r="A1251" i="4" l="1"/>
  <c r="A1252" i="4"/>
  <c r="A1253" i="4"/>
  <c r="A1254" i="4"/>
  <c r="A1255" i="4"/>
  <c r="A1256" i="4"/>
  <c r="A1257" i="4"/>
  <c r="A1258" i="4"/>
  <c r="A1259" i="4"/>
  <c r="A1260" i="4"/>
  <c r="A1261" i="4"/>
  <c r="A1262" i="4"/>
  <c r="A1263" i="4"/>
  <c r="A1264" i="4"/>
  <c r="A1265" i="4"/>
  <c r="A1266" i="4"/>
  <c r="A1267" i="4"/>
  <c r="A1268" i="4"/>
  <c r="A1269" i="4"/>
  <c r="A1270" i="4"/>
  <c r="A1271" i="4"/>
  <c r="A1272" i="4"/>
  <c r="A1273" i="4"/>
  <c r="A1274" i="4"/>
  <c r="A1275" i="4"/>
  <c r="A1276" i="4"/>
  <c r="A1277" i="4"/>
  <c r="A1278" i="4"/>
  <c r="A1279" i="4"/>
  <c r="A1280" i="4"/>
  <c r="A1281" i="4"/>
  <c r="A1282" i="4"/>
  <c r="A1283" i="4"/>
  <c r="A1284" i="4"/>
  <c r="A1285" i="4"/>
  <c r="A1286" i="4"/>
  <c r="A1287" i="4"/>
  <c r="A1288" i="4"/>
  <c r="A1289" i="4"/>
  <c r="A1290" i="4"/>
  <c r="A1291" i="4"/>
  <c r="A1292" i="4"/>
  <c r="A1293" i="4"/>
  <c r="A1294" i="4"/>
  <c r="A1295" i="4"/>
  <c r="A1296" i="4"/>
  <c r="A1297" i="4"/>
  <c r="A1298" i="4"/>
  <c r="A1299" i="4"/>
  <c r="A1300" i="4"/>
  <c r="A1301" i="4"/>
  <c r="A1302" i="4"/>
  <c r="A1303" i="4"/>
  <c r="A1304" i="4"/>
  <c r="A1305" i="4"/>
  <c r="A1306" i="4"/>
  <c r="A1307" i="4"/>
  <c r="A1308" i="4"/>
  <c r="A1309" i="4"/>
  <c r="A1310" i="4"/>
  <c r="A1311" i="4"/>
  <c r="A1312" i="4"/>
  <c r="A1313" i="4"/>
  <c r="A1314" i="4"/>
  <c r="A1315" i="4"/>
  <c r="A1316" i="4"/>
  <c r="A1317" i="4"/>
  <c r="A1318" i="4"/>
  <c r="A1319" i="4"/>
  <c r="A1320" i="4"/>
  <c r="A1321" i="4"/>
  <c r="A1322" i="4"/>
  <c r="A1323" i="4"/>
  <c r="A1324" i="4"/>
  <c r="A1325" i="4"/>
  <c r="A1326" i="4"/>
  <c r="A1327" i="4"/>
  <c r="A1328" i="4"/>
  <c r="A1329" i="4"/>
  <c r="A1330" i="4"/>
  <c r="A1331" i="4"/>
  <c r="A1332" i="4"/>
  <c r="A1333" i="4"/>
  <c r="A1334" i="4"/>
  <c r="A1335" i="4"/>
  <c r="A1336" i="4"/>
  <c r="A1337" i="4"/>
  <c r="A1338" i="4"/>
  <c r="A1339" i="4"/>
  <c r="A1340" i="4"/>
  <c r="A1341" i="4"/>
  <c r="A1342" i="4"/>
  <c r="A1343" i="4"/>
  <c r="A1344" i="4"/>
  <c r="A1345" i="4"/>
  <c r="A1346" i="4"/>
  <c r="A1347" i="4"/>
  <c r="A1348" i="4"/>
  <c r="A1349" i="4"/>
  <c r="A1350" i="4"/>
  <c r="A1351" i="4"/>
  <c r="A1352" i="4"/>
  <c r="A1353" i="4"/>
  <c r="A1354" i="4"/>
  <c r="A1355" i="4"/>
  <c r="A1356" i="4"/>
  <c r="A1357" i="4"/>
  <c r="A1358" i="4"/>
  <c r="A1359" i="4"/>
  <c r="A1360" i="4"/>
  <c r="A1361" i="4"/>
  <c r="A1362" i="4"/>
  <c r="A1363" i="4"/>
  <c r="A1364" i="4"/>
  <c r="A1365" i="4"/>
  <c r="A1366" i="4"/>
  <c r="A1367" i="4"/>
  <c r="A1368" i="4"/>
  <c r="A1369" i="4"/>
  <c r="A1370" i="4"/>
  <c r="A1371" i="4"/>
  <c r="A1372" i="4"/>
  <c r="A1373" i="4"/>
  <c r="A1374" i="4"/>
  <c r="A1375" i="4"/>
  <c r="A1376" i="4"/>
  <c r="A1377" i="4"/>
  <c r="A1378" i="4"/>
  <c r="A1379" i="4"/>
  <c r="A1380" i="4"/>
  <c r="A1381" i="4"/>
  <c r="A1382" i="4"/>
  <c r="A1383" i="4"/>
  <c r="A1384" i="4"/>
  <c r="A1385" i="4"/>
  <c r="A1386" i="4"/>
  <c r="A1387" i="4"/>
  <c r="A1388" i="4"/>
  <c r="A1389" i="4"/>
  <c r="A1390" i="4"/>
  <c r="A1391" i="4"/>
  <c r="A1392" i="4"/>
  <c r="A1393" i="4"/>
  <c r="A1394" i="4"/>
  <c r="A1395" i="4"/>
  <c r="A1396" i="4"/>
  <c r="A1397" i="4"/>
  <c r="A1398" i="4"/>
  <c r="A1399" i="4"/>
  <c r="A1400" i="4"/>
  <c r="A1401" i="4"/>
  <c r="A1402" i="4"/>
  <c r="A1403" i="4"/>
  <c r="A1404" i="4"/>
  <c r="A1405" i="4"/>
  <c r="A1406" i="4"/>
  <c r="A1407" i="4"/>
  <c r="A1408" i="4"/>
  <c r="A1409" i="4"/>
  <c r="A1410" i="4"/>
  <c r="A1411" i="4"/>
  <c r="A1412" i="4"/>
  <c r="A1413" i="4"/>
  <c r="A1414" i="4"/>
  <c r="A1415" i="4"/>
  <c r="A1416" i="4"/>
  <c r="A1417" i="4"/>
  <c r="A1418" i="4"/>
  <c r="A1419" i="4"/>
  <c r="A1420" i="4"/>
  <c r="A1421" i="4"/>
  <c r="A1422" i="4"/>
  <c r="A1423" i="4"/>
  <c r="A1424" i="4"/>
  <c r="A1425" i="4"/>
  <c r="A1426" i="4"/>
  <c r="A1427" i="4"/>
  <c r="A1428" i="4"/>
  <c r="A1429" i="4"/>
  <c r="A1430" i="4"/>
  <c r="A1431" i="4"/>
  <c r="A1432" i="4"/>
  <c r="A1433" i="4"/>
  <c r="A1434" i="4"/>
  <c r="A1435" i="4"/>
  <c r="A1436" i="4"/>
  <c r="A1437" i="4"/>
  <c r="A1438" i="4"/>
  <c r="A1439" i="4"/>
  <c r="A1440" i="4"/>
  <c r="A1441" i="4"/>
  <c r="A1442" i="4"/>
  <c r="A1443" i="4"/>
  <c r="A1444" i="4"/>
  <c r="A1445" i="4"/>
  <c r="A1446" i="4"/>
  <c r="A1447" i="4"/>
  <c r="A1448" i="4"/>
  <c r="A1449" i="4"/>
  <c r="A1450" i="4"/>
  <c r="A1451" i="4"/>
  <c r="A1452" i="4"/>
  <c r="A1453" i="4"/>
  <c r="A1454" i="4"/>
  <c r="A1455" i="4"/>
  <c r="A1456" i="4"/>
  <c r="A1457" i="4"/>
  <c r="A1458" i="4"/>
  <c r="A1459" i="4"/>
  <c r="A1460" i="4"/>
  <c r="A1461" i="4"/>
  <c r="A1462" i="4"/>
  <c r="A1463" i="4"/>
  <c r="A1464" i="4"/>
  <c r="A1465" i="4"/>
  <c r="A1466" i="4"/>
  <c r="A1467" i="4"/>
  <c r="A1468" i="4"/>
  <c r="A1469" i="4"/>
  <c r="A1470" i="4"/>
  <c r="A1471" i="4"/>
  <c r="A1472" i="4"/>
  <c r="A1473" i="4"/>
  <c r="A1474" i="4"/>
  <c r="A1475" i="4"/>
  <c r="A1476" i="4"/>
  <c r="A1477" i="4"/>
  <c r="A1478" i="4"/>
  <c r="A1479" i="4"/>
  <c r="A1480" i="4"/>
  <c r="A1481" i="4"/>
  <c r="A1482" i="4"/>
  <c r="A1483" i="4"/>
  <c r="A1484" i="4"/>
  <c r="A1485" i="4"/>
  <c r="A1486" i="4"/>
  <c r="A1487" i="4"/>
  <c r="A1488" i="4"/>
  <c r="A1489" i="4"/>
  <c r="A1490" i="4"/>
  <c r="A1491" i="4"/>
  <c r="A1492" i="4"/>
  <c r="A1493" i="4"/>
  <c r="A1494" i="4"/>
  <c r="A1495" i="4"/>
  <c r="A1496" i="4"/>
  <c r="A1497" i="4"/>
  <c r="A1498" i="4"/>
  <c r="A1499" i="4"/>
  <c r="A1500" i="4"/>
  <c r="A1501" i="4"/>
  <c r="A1502" i="4"/>
  <c r="A1503" i="4"/>
  <c r="A1504" i="4"/>
  <c r="A1505" i="4"/>
  <c r="A1506" i="4"/>
  <c r="A1507" i="4"/>
  <c r="A1508" i="4"/>
  <c r="A1509" i="4"/>
  <c r="A1510" i="4"/>
  <c r="A1511" i="4"/>
  <c r="A1512" i="4"/>
  <c r="A1513" i="4"/>
  <c r="A1514" i="4"/>
  <c r="A1515" i="4"/>
  <c r="A1516" i="4"/>
  <c r="A1517" i="4"/>
  <c r="A1518" i="4"/>
  <c r="A1519" i="4"/>
  <c r="A1520" i="4"/>
  <c r="A1521" i="4"/>
  <c r="A1522" i="4"/>
  <c r="A1523" i="4"/>
  <c r="A1524" i="4"/>
  <c r="A1525" i="4"/>
  <c r="A1526" i="4"/>
  <c r="A1527" i="4"/>
  <c r="A1528" i="4"/>
  <c r="A1529" i="4"/>
  <c r="A1530" i="4"/>
  <c r="A1531" i="4"/>
  <c r="A1532" i="4"/>
  <c r="A1533" i="4"/>
  <c r="A1534" i="4"/>
  <c r="A1535" i="4"/>
  <c r="A1536" i="4"/>
  <c r="A1537" i="4"/>
  <c r="A1538" i="4"/>
  <c r="A1539" i="4"/>
  <c r="A1540" i="4"/>
  <c r="A1541" i="4"/>
  <c r="A1542" i="4"/>
  <c r="A1543" i="4"/>
  <c r="A1544" i="4"/>
  <c r="A1545" i="4"/>
  <c r="A1546" i="4"/>
  <c r="A1547" i="4"/>
  <c r="R14" i="1"/>
  <c r="Q14" i="1"/>
  <c r="S14" i="1"/>
  <c r="T14" i="1"/>
  <c r="R15" i="1"/>
  <c r="S15" i="1"/>
  <c r="T15" i="1"/>
  <c r="P16" i="1"/>
  <c r="R16" i="1"/>
  <c r="S16" i="1"/>
  <c r="T16" i="1"/>
  <c r="Q16" i="1" s="1"/>
  <c r="R17" i="1"/>
  <c r="Q17" i="1"/>
  <c r="S17" i="1"/>
  <c r="T17" i="1"/>
  <c r="P18" i="1"/>
  <c r="R18" i="1"/>
  <c r="Q18" i="1"/>
  <c r="S18" i="1"/>
  <c r="T18" i="1"/>
  <c r="P19" i="1"/>
  <c r="R19" i="1"/>
  <c r="Q19" i="1" s="1"/>
  <c r="S19" i="1"/>
  <c r="T19" i="1"/>
  <c r="P20" i="1"/>
  <c r="R20" i="1"/>
  <c r="Q20" i="1" s="1"/>
  <c r="S20" i="1"/>
  <c r="T20" i="1"/>
  <c r="T68" i="1"/>
  <c r="S68" i="1"/>
  <c r="R68" i="1"/>
  <c r="Q68" i="1" s="1"/>
  <c r="T67" i="1"/>
  <c r="S67" i="1"/>
  <c r="R67" i="1"/>
  <c r="Q67" i="1" s="1"/>
  <c r="T66" i="1"/>
  <c r="S66" i="1"/>
  <c r="R66" i="1"/>
  <c r="Q66" i="1" s="1"/>
  <c r="T65" i="1"/>
  <c r="S65" i="1"/>
  <c r="R65" i="1"/>
  <c r="Q65" i="1" s="1"/>
  <c r="T64" i="1"/>
  <c r="S64" i="1"/>
  <c r="R64" i="1"/>
  <c r="Q64" i="1" s="1"/>
  <c r="T63" i="1"/>
  <c r="S63" i="1"/>
  <c r="R63" i="1"/>
  <c r="Q63" i="1" s="1"/>
  <c r="T62" i="1"/>
  <c r="S62" i="1"/>
  <c r="R62" i="1"/>
  <c r="Q62" i="1" s="1"/>
  <c r="T61" i="1"/>
  <c r="S61" i="1"/>
  <c r="R61" i="1"/>
  <c r="Q61" i="1" s="1"/>
  <c r="T60" i="1"/>
  <c r="S60" i="1"/>
  <c r="R60" i="1"/>
  <c r="Q60" i="1" s="1"/>
  <c r="T59" i="1"/>
  <c r="S59" i="1"/>
  <c r="R59" i="1"/>
  <c r="Q59" i="1" s="1"/>
  <c r="T58" i="1"/>
  <c r="S58" i="1"/>
  <c r="R58" i="1"/>
  <c r="Q58" i="1" s="1"/>
  <c r="T57" i="1"/>
  <c r="S57" i="1"/>
  <c r="R57" i="1"/>
  <c r="Q57" i="1" s="1"/>
  <c r="T56" i="1"/>
  <c r="S56" i="1"/>
  <c r="R56" i="1"/>
  <c r="Q56" i="1" s="1"/>
  <c r="T55" i="1"/>
  <c r="S55" i="1"/>
  <c r="R55" i="1"/>
  <c r="Q55" i="1" s="1"/>
  <c r="T54" i="1"/>
  <c r="S54" i="1"/>
  <c r="R54" i="1"/>
  <c r="Q54" i="1" s="1"/>
  <c r="T53" i="1"/>
  <c r="S53" i="1"/>
  <c r="R53" i="1"/>
  <c r="Q53" i="1" s="1"/>
  <c r="T52" i="1"/>
  <c r="S52" i="1"/>
  <c r="R52" i="1"/>
  <c r="Q52" i="1" s="1"/>
  <c r="T51" i="1"/>
  <c r="S51" i="1"/>
  <c r="R51" i="1"/>
  <c r="Q51" i="1" s="1"/>
  <c r="T50" i="1"/>
  <c r="S50" i="1"/>
  <c r="R50" i="1"/>
  <c r="Q50" i="1" s="1"/>
  <c r="T49" i="1"/>
  <c r="S49" i="1"/>
  <c r="R49" i="1"/>
  <c r="Q49" i="1" s="1"/>
  <c r="T48" i="1"/>
  <c r="S48" i="1"/>
  <c r="R48" i="1"/>
  <c r="Q48" i="1" s="1"/>
  <c r="T47" i="1"/>
  <c r="S47" i="1"/>
  <c r="R47" i="1"/>
  <c r="Q47" i="1" s="1"/>
  <c r="T46" i="1"/>
  <c r="S46" i="1"/>
  <c r="R46" i="1"/>
  <c r="Q46" i="1" s="1"/>
  <c r="T45" i="1"/>
  <c r="S45" i="1"/>
  <c r="R45" i="1"/>
  <c r="Q45" i="1" s="1"/>
  <c r="T44" i="1"/>
  <c r="S44" i="1"/>
  <c r="R44" i="1"/>
  <c r="Q44" i="1" s="1"/>
  <c r="T43" i="1"/>
  <c r="S43" i="1"/>
  <c r="R43" i="1"/>
  <c r="Q43" i="1" s="1"/>
  <c r="T42" i="1"/>
  <c r="S42" i="1"/>
  <c r="R42" i="1"/>
  <c r="Q42" i="1" s="1"/>
  <c r="T41" i="1"/>
  <c r="S41" i="1"/>
  <c r="R41" i="1"/>
  <c r="Q41" i="1" s="1"/>
  <c r="T40" i="1"/>
  <c r="S40" i="1"/>
  <c r="R40" i="1"/>
  <c r="Q40" i="1" s="1"/>
  <c r="T39" i="1"/>
  <c r="S39" i="1"/>
  <c r="R39" i="1"/>
  <c r="Q39" i="1" s="1"/>
  <c r="T38" i="1"/>
  <c r="S38" i="1"/>
  <c r="R38" i="1"/>
  <c r="Q38" i="1" s="1"/>
  <c r="T37" i="1"/>
  <c r="S37" i="1"/>
  <c r="R37" i="1"/>
  <c r="Q37" i="1" s="1"/>
  <c r="T36" i="1"/>
  <c r="S36" i="1"/>
  <c r="R36" i="1"/>
  <c r="Q36" i="1" s="1"/>
  <c r="T35" i="1"/>
  <c r="S35" i="1"/>
  <c r="R35" i="1"/>
  <c r="Q35" i="1" s="1"/>
  <c r="T34" i="1"/>
  <c r="S34" i="1"/>
  <c r="R34" i="1"/>
  <c r="Q34" i="1" s="1"/>
  <c r="T33" i="1"/>
  <c r="S33" i="1"/>
  <c r="R33" i="1"/>
  <c r="Q33" i="1" s="1"/>
  <c r="T32" i="1"/>
  <c r="S32" i="1"/>
  <c r="R32" i="1"/>
  <c r="Q32" i="1" s="1"/>
  <c r="T31" i="1"/>
  <c r="S31" i="1"/>
  <c r="R31" i="1"/>
  <c r="Q31" i="1" s="1"/>
  <c r="T30" i="1"/>
  <c r="S30" i="1"/>
  <c r="R30" i="1"/>
  <c r="Q30" i="1" s="1"/>
  <c r="T29" i="1"/>
  <c r="S29" i="1"/>
  <c r="R29" i="1"/>
  <c r="Q29" i="1" s="1"/>
  <c r="T28" i="1"/>
  <c r="S28" i="1"/>
  <c r="R28" i="1"/>
  <c r="Q28" i="1" s="1"/>
  <c r="T27" i="1"/>
  <c r="S27" i="1"/>
  <c r="R27" i="1"/>
  <c r="Q27" i="1" s="1"/>
  <c r="T26" i="1"/>
  <c r="S26" i="1"/>
  <c r="R26" i="1"/>
  <c r="Q26" i="1" s="1"/>
  <c r="T25" i="1"/>
  <c r="S25" i="1"/>
  <c r="R25" i="1"/>
  <c r="Q25" i="1" s="1"/>
  <c r="T24" i="1"/>
  <c r="S24" i="1"/>
  <c r="R24" i="1"/>
  <c r="Q24" i="1" s="1"/>
  <c r="T23" i="1"/>
  <c r="S23" i="1"/>
  <c r="R23" i="1"/>
  <c r="Q23" i="1" s="1"/>
  <c r="T22" i="1"/>
  <c r="S22" i="1"/>
  <c r="R22" i="1"/>
  <c r="Q22" i="1" s="1"/>
  <c r="T21" i="1"/>
  <c r="S21" i="1"/>
  <c r="R21" i="1"/>
  <c r="Q21" i="1" s="1"/>
  <c r="O66" i="1"/>
  <c r="N66" i="1"/>
  <c r="L66" i="1"/>
  <c r="K66" i="1"/>
  <c r="F66" i="1"/>
  <c r="E66" i="1"/>
  <c r="D66" i="1"/>
  <c r="C66" i="1"/>
  <c r="P66" i="1" s="1"/>
  <c r="B66" i="1"/>
  <c r="O65" i="1"/>
  <c r="N65" i="1"/>
  <c r="L65" i="1"/>
  <c r="K65" i="1"/>
  <c r="F65" i="1"/>
  <c r="E65" i="1"/>
  <c r="D65" i="1"/>
  <c r="C65" i="1"/>
  <c r="P65" i="1" s="1"/>
  <c r="B65" i="1"/>
  <c r="O64" i="1"/>
  <c r="N64" i="1"/>
  <c r="L64" i="1"/>
  <c r="K64" i="1"/>
  <c r="F64" i="1"/>
  <c r="E64" i="1"/>
  <c r="D64" i="1"/>
  <c r="C64" i="1"/>
  <c r="P64" i="1" s="1"/>
  <c r="B64" i="1"/>
  <c r="O63" i="1"/>
  <c r="N63" i="1"/>
  <c r="L63" i="1"/>
  <c r="K63" i="1"/>
  <c r="F63" i="1"/>
  <c r="E63" i="1"/>
  <c r="D63" i="1"/>
  <c r="C63" i="1"/>
  <c r="P63" i="1" s="1"/>
  <c r="B63" i="1"/>
  <c r="O62" i="1"/>
  <c r="N62" i="1"/>
  <c r="L62" i="1"/>
  <c r="K62" i="1"/>
  <c r="F62" i="1"/>
  <c r="E62" i="1"/>
  <c r="D62" i="1"/>
  <c r="C62" i="1"/>
  <c r="P62" i="1" s="1"/>
  <c r="B62" i="1"/>
  <c r="O61" i="1"/>
  <c r="N61" i="1"/>
  <c r="L61" i="1"/>
  <c r="K61" i="1"/>
  <c r="F61" i="1"/>
  <c r="E61" i="1"/>
  <c r="D61" i="1"/>
  <c r="C61" i="1"/>
  <c r="P61" i="1" s="1"/>
  <c r="B61" i="1"/>
  <c r="O60" i="1"/>
  <c r="N60" i="1"/>
  <c r="L60" i="1"/>
  <c r="K60" i="1"/>
  <c r="F60" i="1"/>
  <c r="E60" i="1"/>
  <c r="D60" i="1"/>
  <c r="C60" i="1"/>
  <c r="P60" i="1" s="1"/>
  <c r="B60" i="1"/>
  <c r="O59" i="1"/>
  <c r="N59" i="1"/>
  <c r="L59" i="1"/>
  <c r="K59" i="1"/>
  <c r="F59" i="1"/>
  <c r="E59" i="1"/>
  <c r="D59" i="1"/>
  <c r="C59" i="1"/>
  <c r="P59" i="1" s="1"/>
  <c r="B59" i="1"/>
  <c r="O58" i="1"/>
  <c r="N58" i="1"/>
  <c r="L58" i="1"/>
  <c r="K58" i="1"/>
  <c r="F58" i="1"/>
  <c r="E58" i="1"/>
  <c r="D58" i="1"/>
  <c r="C58" i="1"/>
  <c r="P58" i="1" s="1"/>
  <c r="B58" i="1"/>
  <c r="O57" i="1"/>
  <c r="N57" i="1"/>
  <c r="L57" i="1"/>
  <c r="K57" i="1"/>
  <c r="F57" i="1"/>
  <c r="E57" i="1"/>
  <c r="D57" i="1"/>
  <c r="C57" i="1"/>
  <c r="P57" i="1" s="1"/>
  <c r="B57" i="1"/>
  <c r="O56" i="1"/>
  <c r="N56" i="1"/>
  <c r="L56" i="1"/>
  <c r="K56" i="1"/>
  <c r="F56" i="1"/>
  <c r="E56" i="1"/>
  <c r="D56" i="1"/>
  <c r="C56" i="1"/>
  <c r="P56" i="1" s="1"/>
  <c r="B56" i="1"/>
  <c r="O55" i="1"/>
  <c r="N55" i="1"/>
  <c r="L55" i="1"/>
  <c r="K55" i="1"/>
  <c r="F55" i="1"/>
  <c r="E55" i="1"/>
  <c r="D55" i="1"/>
  <c r="C55" i="1"/>
  <c r="P55" i="1" s="1"/>
  <c r="B55" i="1"/>
  <c r="O54" i="1"/>
  <c r="N54" i="1"/>
  <c r="L54" i="1"/>
  <c r="K54" i="1"/>
  <c r="F54" i="1"/>
  <c r="E54" i="1"/>
  <c r="D54" i="1"/>
  <c r="C54" i="1"/>
  <c r="P54" i="1" s="1"/>
  <c r="B54" i="1"/>
  <c r="O53" i="1"/>
  <c r="N53" i="1"/>
  <c r="L53" i="1"/>
  <c r="K53" i="1"/>
  <c r="F53" i="1"/>
  <c r="E53" i="1"/>
  <c r="D53" i="1"/>
  <c r="C53" i="1"/>
  <c r="P53" i="1" s="1"/>
  <c r="B53" i="1"/>
  <c r="O52" i="1"/>
  <c r="N52" i="1"/>
  <c r="L52" i="1"/>
  <c r="K52" i="1"/>
  <c r="F52" i="1"/>
  <c r="E52" i="1"/>
  <c r="D52" i="1"/>
  <c r="C52" i="1"/>
  <c r="P52" i="1" s="1"/>
  <c r="O51" i="1"/>
  <c r="N51" i="1"/>
  <c r="L51" i="1"/>
  <c r="K51" i="1"/>
  <c r="F51" i="1"/>
  <c r="E51" i="1"/>
  <c r="D51" i="1"/>
  <c r="C51" i="1"/>
  <c r="P51" i="1" s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O46" i="1"/>
  <c r="N46" i="1"/>
  <c r="L46" i="1"/>
  <c r="K46" i="1"/>
  <c r="F46" i="1"/>
  <c r="E46" i="1"/>
  <c r="D46" i="1"/>
  <c r="C46" i="1"/>
  <c r="P46" i="1" s="1"/>
  <c r="O45" i="1"/>
  <c r="N45" i="1"/>
  <c r="L45" i="1"/>
  <c r="K45" i="1"/>
  <c r="F45" i="1"/>
  <c r="E45" i="1"/>
  <c r="D45" i="1"/>
  <c r="C45" i="1"/>
  <c r="P45" i="1" s="1"/>
  <c r="O44" i="1"/>
  <c r="N44" i="1"/>
  <c r="L44" i="1"/>
  <c r="K44" i="1"/>
  <c r="F44" i="1"/>
  <c r="E44" i="1"/>
  <c r="D44" i="1"/>
  <c r="C44" i="1"/>
  <c r="P44" i="1" s="1"/>
  <c r="F43" i="1"/>
  <c r="E43" i="1"/>
  <c r="D43" i="1"/>
  <c r="C43" i="1"/>
  <c r="P43" i="1" s="1"/>
  <c r="F42" i="1"/>
  <c r="E42" i="1"/>
  <c r="D42" i="1"/>
  <c r="C42" i="1"/>
  <c r="P42" i="1" s="1"/>
  <c r="F41" i="1"/>
  <c r="E41" i="1"/>
  <c r="D41" i="1"/>
  <c r="P41" i="1"/>
  <c r="P40" i="1"/>
  <c r="P39" i="1"/>
  <c r="P35" i="1"/>
  <c r="P21" i="1"/>
  <c r="O47" i="1"/>
  <c r="O48" i="1"/>
  <c r="O49" i="1"/>
  <c r="O50" i="1"/>
  <c r="O67" i="1"/>
  <c r="O68" i="1"/>
  <c r="O69" i="1"/>
  <c r="N47" i="1"/>
  <c r="N48" i="1"/>
  <c r="N49" i="1"/>
  <c r="N50" i="1"/>
  <c r="N67" i="1"/>
  <c r="N68" i="1"/>
  <c r="N69" i="1"/>
  <c r="L69" i="1"/>
  <c r="K69" i="1"/>
  <c r="L68" i="1"/>
  <c r="K68" i="1"/>
  <c r="L67" i="1"/>
  <c r="K67" i="1"/>
  <c r="L50" i="1"/>
  <c r="K50" i="1"/>
  <c r="L49" i="1"/>
  <c r="K49" i="1"/>
  <c r="L48" i="1"/>
  <c r="K48" i="1"/>
  <c r="L47" i="1"/>
  <c r="K47" i="1"/>
  <c r="F69" i="1"/>
  <c r="E69" i="1"/>
  <c r="D69" i="1"/>
  <c r="C69" i="1"/>
  <c r="P69" i="1" s="1"/>
  <c r="B69" i="1"/>
  <c r="F68" i="1"/>
  <c r="E68" i="1"/>
  <c r="D68" i="1"/>
  <c r="C68" i="1"/>
  <c r="P68" i="1" s="1"/>
  <c r="B68" i="1"/>
  <c r="F67" i="1"/>
  <c r="E67" i="1"/>
  <c r="D67" i="1"/>
  <c r="C67" i="1"/>
  <c r="P67" i="1"/>
  <c r="B67" i="1"/>
  <c r="F50" i="1"/>
  <c r="E50" i="1"/>
  <c r="D50" i="1"/>
  <c r="C50" i="1"/>
  <c r="P50" i="1" s="1"/>
  <c r="F49" i="1"/>
  <c r="E49" i="1"/>
  <c r="D49" i="1"/>
  <c r="C49" i="1"/>
  <c r="P49" i="1" s="1"/>
  <c r="F48" i="1"/>
  <c r="E48" i="1"/>
  <c r="D48" i="1"/>
  <c r="C48" i="1"/>
  <c r="P48" i="1" s="1"/>
  <c r="F47" i="1"/>
  <c r="E47" i="1"/>
  <c r="D47" i="1"/>
  <c r="C47" i="1"/>
  <c r="P47" i="1" s="1"/>
  <c r="P38" i="1"/>
  <c r="P37" i="1"/>
  <c r="P36" i="1"/>
  <c r="S13" i="1"/>
  <c r="R13" i="1"/>
  <c r="T13" i="1"/>
  <c r="K6" i="1"/>
  <c r="R69" i="1"/>
  <c r="Q69" i="1" s="1"/>
  <c r="S69" i="1"/>
  <c r="T69" i="1"/>
  <c r="Q15" i="1"/>
  <c r="Q13" i="1"/>
  <c r="P17" i="1"/>
  <c r="P14" i="1" l="1"/>
  <c r="P15" i="1"/>
</calcChain>
</file>

<file path=xl/sharedStrings.xml><?xml version="1.0" encoding="utf-8"?>
<sst xmlns="http://schemas.openxmlformats.org/spreadsheetml/2006/main" count="30076" uniqueCount="3037">
  <si>
    <t>CSC 92</t>
  </si>
  <si>
    <t>Licence Adulte Joueur</t>
  </si>
  <si>
    <t>Senior</t>
  </si>
  <si>
    <t>Non</t>
  </si>
  <si>
    <t>Patrick</t>
  </si>
  <si>
    <t>Pascal</t>
  </si>
  <si>
    <t>Frédéric</t>
  </si>
  <si>
    <t>ACBB</t>
  </si>
  <si>
    <t>Cecile</t>
  </si>
  <si>
    <t>Adeline</t>
  </si>
  <si>
    <t>Sylvie</t>
  </si>
  <si>
    <t>Emmanuel</t>
  </si>
  <si>
    <t>Perrine</t>
  </si>
  <si>
    <t>Gilles</t>
  </si>
  <si>
    <t>BARRAUD</t>
  </si>
  <si>
    <t>BARRILLON</t>
  </si>
  <si>
    <t>Fabrice</t>
  </si>
  <si>
    <t>Thierry</t>
  </si>
  <si>
    <t>Bertrand</t>
  </si>
  <si>
    <t>Jean-philippe</t>
  </si>
  <si>
    <t>Laure</t>
  </si>
  <si>
    <t>Cyril</t>
  </si>
  <si>
    <t>Catherine</t>
  </si>
  <si>
    <t>Raphael</t>
  </si>
  <si>
    <t>Yves</t>
  </si>
  <si>
    <t>Didier</t>
  </si>
  <si>
    <t>Hervé</t>
  </si>
  <si>
    <t>Isabelle</t>
  </si>
  <si>
    <t>BOUTET</t>
  </si>
  <si>
    <t>Jerome</t>
  </si>
  <si>
    <t>Véronique</t>
  </si>
  <si>
    <t>CAPRON</t>
  </si>
  <si>
    <t>Corinne</t>
  </si>
  <si>
    <t>Monique</t>
  </si>
  <si>
    <t>CHAILLOT</t>
  </si>
  <si>
    <t>Jean-luc</t>
  </si>
  <si>
    <t>CHRISTIN</t>
  </si>
  <si>
    <t>DEPALLE</t>
  </si>
  <si>
    <t>Jean-marc</t>
  </si>
  <si>
    <t>ECHEGUT</t>
  </si>
  <si>
    <t>EUDELINE</t>
  </si>
  <si>
    <t>FLORES</t>
  </si>
  <si>
    <t>FOURCADE</t>
  </si>
  <si>
    <t>FOURNIER</t>
  </si>
  <si>
    <t>GODEFROY</t>
  </si>
  <si>
    <t>GUILLAUME</t>
  </si>
  <si>
    <t>Amélie</t>
  </si>
  <si>
    <t>HONORAT</t>
  </si>
  <si>
    <t>JEAN</t>
  </si>
  <si>
    <t>JOLIE</t>
  </si>
  <si>
    <t>MAHE</t>
  </si>
  <si>
    <t>MARCHAL</t>
  </si>
  <si>
    <t>NOEL</t>
  </si>
  <si>
    <t>OLIVIER</t>
  </si>
  <si>
    <t>PHILIPPE</t>
  </si>
  <si>
    <t>PINEAU</t>
  </si>
  <si>
    <t>Marwan</t>
  </si>
  <si>
    <t>Gwenaëlle</t>
  </si>
  <si>
    <t>SHEPHERIADES</t>
  </si>
  <si>
    <t>Yuki</t>
  </si>
  <si>
    <t>SORNETTE</t>
  </si>
  <si>
    <t>THOMAS</t>
  </si>
  <si>
    <t>VALLEE</t>
  </si>
  <si>
    <t>Remi</t>
  </si>
  <si>
    <t>Matthias</t>
  </si>
  <si>
    <t>Athlétic Club Boulogne Billancourt</t>
  </si>
  <si>
    <t>Hugo</t>
  </si>
  <si>
    <t>DUCREUX</t>
  </si>
  <si>
    <t>LAURENCE</t>
  </si>
  <si>
    <t>DE CHAMBOURCY</t>
  </si>
  <si>
    <t>BROHAN</t>
  </si>
  <si>
    <t>Théo</t>
  </si>
  <si>
    <t>Célia</t>
  </si>
  <si>
    <t>TROTEL</t>
  </si>
  <si>
    <t>JAQUET</t>
  </si>
  <si>
    <t>Marc alban</t>
  </si>
  <si>
    <t>MAILLOCHON</t>
  </si>
  <si>
    <t>NGO</t>
  </si>
  <si>
    <t>CHAMINADE</t>
  </si>
  <si>
    <t>VERNAT</t>
  </si>
  <si>
    <t>VO</t>
  </si>
  <si>
    <t>WOZNIAK</t>
  </si>
  <si>
    <t>Adulte 92</t>
  </si>
  <si>
    <t>Club</t>
  </si>
  <si>
    <t>N° Licence</t>
  </si>
  <si>
    <t>CLT</t>
  </si>
  <si>
    <t>Partenaire de Double</t>
  </si>
  <si>
    <t>Partenaire de Mixte</t>
  </si>
  <si>
    <t>Nb tab.</t>
  </si>
  <si>
    <t>(OBLIGATOIRE)</t>
  </si>
  <si>
    <t>S</t>
  </si>
  <si>
    <t>D</t>
  </si>
  <si>
    <t>M</t>
  </si>
  <si>
    <t>dx</t>
  </si>
  <si>
    <t>Clt</t>
  </si>
  <si>
    <t xml:space="preserve">Ligue :      </t>
  </si>
  <si>
    <t xml:space="preserve"> Sigle du Club : </t>
  </si>
  <si>
    <t xml:space="preserve">Nom du Club : </t>
  </si>
  <si>
    <t xml:space="preserve">Nom du Responsable : </t>
  </si>
  <si>
    <t xml:space="preserve">  Port. :</t>
  </si>
  <si>
    <t xml:space="preserve">email : </t>
  </si>
  <si>
    <t xml:space="preserve">Tél. : </t>
  </si>
  <si>
    <t>d</t>
  </si>
  <si>
    <t>LIFB</t>
  </si>
  <si>
    <t>s</t>
  </si>
  <si>
    <t>Nom - Prénom</t>
  </si>
  <si>
    <t>sexe</t>
  </si>
  <si>
    <t>nom</t>
  </si>
  <si>
    <t>prenom</t>
  </si>
  <si>
    <t>dateNaissance</t>
  </si>
  <si>
    <t>instance</t>
  </si>
  <si>
    <t>instanceSigle</t>
  </si>
  <si>
    <t>dateAutoCompet</t>
  </si>
  <si>
    <t>licence</t>
  </si>
  <si>
    <t>typeLicence</t>
  </si>
  <si>
    <t>typeSurclass</t>
  </si>
  <si>
    <t>categorie</t>
  </si>
  <si>
    <t>classSimple</t>
  </si>
  <si>
    <t>classDouble</t>
  </si>
  <si>
    <t>classMixte</t>
  </si>
  <si>
    <t>Ass. Badminton Chatillon</t>
  </si>
  <si>
    <t>ABAC</t>
  </si>
  <si>
    <t>NC</t>
  </si>
  <si>
    <t>Badminton Club De Courbevoie</t>
  </si>
  <si>
    <t>BCC</t>
  </si>
  <si>
    <t>Club Sportif De Clichy Badminton</t>
  </si>
  <si>
    <t>Club Sportif de Badminton Asniérois</t>
  </si>
  <si>
    <t>CSBA</t>
  </si>
  <si>
    <t>Issy Les Mx Badminton Club</t>
  </si>
  <si>
    <t>IMBC92</t>
  </si>
  <si>
    <t>Stade Multisports De Montrouge</t>
  </si>
  <si>
    <t>SMM</t>
  </si>
  <si>
    <t>Badminton Club Suresnois</t>
  </si>
  <si>
    <t>BCS</t>
  </si>
  <si>
    <t>Louis</t>
  </si>
  <si>
    <t>Rueil Athletic Club</t>
  </si>
  <si>
    <t>RAC</t>
  </si>
  <si>
    <t>Adrien</t>
  </si>
  <si>
    <t>Sophie</t>
  </si>
  <si>
    <t>Matthieu</t>
  </si>
  <si>
    <t>Alexandre</t>
  </si>
  <si>
    <t>Ludovic</t>
  </si>
  <si>
    <t>Julien</t>
  </si>
  <si>
    <t>Ass. Sport. Fontenay Badminton</t>
  </si>
  <si>
    <t>ASFB</t>
  </si>
  <si>
    <t>Union Sport. Ville D'avray</t>
  </si>
  <si>
    <t>USVA</t>
  </si>
  <si>
    <t>Anthony</t>
  </si>
  <si>
    <t>Alain</t>
  </si>
  <si>
    <t>Entente Sport. Nanterre</t>
  </si>
  <si>
    <t>ESN</t>
  </si>
  <si>
    <t>Gabriel</t>
  </si>
  <si>
    <t>Clément</t>
  </si>
  <si>
    <t>Alexis</t>
  </si>
  <si>
    <t>ANDRE</t>
  </si>
  <si>
    <t>Ass.sport. Bourg La Reine</t>
  </si>
  <si>
    <t>ASBR92</t>
  </si>
  <si>
    <t>Hubert</t>
  </si>
  <si>
    <t>Levallois Sporting Club</t>
  </si>
  <si>
    <t>LSC</t>
  </si>
  <si>
    <t>Union Sport. Munic. Malakoff</t>
  </si>
  <si>
    <t>USMM</t>
  </si>
  <si>
    <t>Marc</t>
  </si>
  <si>
    <t>Arnaud</t>
  </si>
  <si>
    <t>Stéphane</t>
  </si>
  <si>
    <t>Charlotte</t>
  </si>
  <si>
    <t>Pierre</t>
  </si>
  <si>
    <t>Etoile Sportive Colombienne</t>
  </si>
  <si>
    <t>ESC</t>
  </si>
  <si>
    <t>Nicolas</t>
  </si>
  <si>
    <t>Sébastien</t>
  </si>
  <si>
    <t>Les Volants De Chaville</t>
  </si>
  <si>
    <t>LVDC</t>
  </si>
  <si>
    <t>Marine</t>
  </si>
  <si>
    <t>Aymeric</t>
  </si>
  <si>
    <t>Bastien</t>
  </si>
  <si>
    <t>Nathalie</t>
  </si>
  <si>
    <t>Antoine</t>
  </si>
  <si>
    <t>David</t>
  </si>
  <si>
    <t>Jean</t>
  </si>
  <si>
    <t>Union Frat. et Sport. de Vaucresson Badminton</t>
  </si>
  <si>
    <t>Quentin</t>
  </si>
  <si>
    <t>Camille</t>
  </si>
  <si>
    <t>Florian</t>
  </si>
  <si>
    <t>Anne</t>
  </si>
  <si>
    <t>Club Sport. Mun. Gennevilliers</t>
  </si>
  <si>
    <t>CSMG</t>
  </si>
  <si>
    <t>Arthur</t>
  </si>
  <si>
    <t>Lucas</t>
  </si>
  <si>
    <t>Caroline</t>
  </si>
  <si>
    <t>Etienne</t>
  </si>
  <si>
    <t>Fabien</t>
  </si>
  <si>
    <t>Victor</t>
  </si>
  <si>
    <t>BERNARD</t>
  </si>
  <si>
    <t>Association Sportive Meudonnaise</t>
  </si>
  <si>
    <t>ASM</t>
  </si>
  <si>
    <t>Thomas</t>
  </si>
  <si>
    <t>François</t>
  </si>
  <si>
    <t>Vincent</t>
  </si>
  <si>
    <t>Damien</t>
  </si>
  <si>
    <t>Marie</t>
  </si>
  <si>
    <t>Hélène</t>
  </si>
  <si>
    <t>Guillaume</t>
  </si>
  <si>
    <t>Stephane</t>
  </si>
  <si>
    <t>Mathieu</t>
  </si>
  <si>
    <t>Chloé</t>
  </si>
  <si>
    <t>Audrey</t>
  </si>
  <si>
    <t>Carole</t>
  </si>
  <si>
    <t>Samuel</t>
  </si>
  <si>
    <t>Cedric</t>
  </si>
  <si>
    <t>Aurélien</t>
  </si>
  <si>
    <t>Romain</t>
  </si>
  <si>
    <t>Olivier</t>
  </si>
  <si>
    <t>Louise</t>
  </si>
  <si>
    <t>Paul</t>
  </si>
  <si>
    <t>Charles</t>
  </si>
  <si>
    <t>Justine</t>
  </si>
  <si>
    <t>Marion</t>
  </si>
  <si>
    <t>Hugues</t>
  </si>
  <si>
    <t>CARRE</t>
  </si>
  <si>
    <t>Valentin</t>
  </si>
  <si>
    <t>Thibaut</t>
  </si>
  <si>
    <t>Maxime</t>
  </si>
  <si>
    <t>Laura</t>
  </si>
  <si>
    <t>Eric</t>
  </si>
  <si>
    <t>Simon</t>
  </si>
  <si>
    <t>Cécile</t>
  </si>
  <si>
    <t>Céline</t>
  </si>
  <si>
    <t>Lisa</t>
  </si>
  <si>
    <t>Lucie</t>
  </si>
  <si>
    <t>Alice</t>
  </si>
  <si>
    <t>Tristan</t>
  </si>
  <si>
    <t>Benoit</t>
  </si>
  <si>
    <t>Florence</t>
  </si>
  <si>
    <t>Claire</t>
  </si>
  <si>
    <t>Xavier</t>
  </si>
  <si>
    <t>Sebastien</t>
  </si>
  <si>
    <t>Benjamin</t>
  </si>
  <si>
    <t>Martin</t>
  </si>
  <si>
    <t>DUBOIS</t>
  </si>
  <si>
    <t>DUMONT</t>
  </si>
  <si>
    <t>Stéphanie</t>
  </si>
  <si>
    <t>Juliette</t>
  </si>
  <si>
    <t>Gaetan</t>
  </si>
  <si>
    <t>Florent</t>
  </si>
  <si>
    <t>Yann</t>
  </si>
  <si>
    <t>Pauline</t>
  </si>
  <si>
    <t>Kevin</t>
  </si>
  <si>
    <t>Emilie</t>
  </si>
  <si>
    <t>Lionel</t>
  </si>
  <si>
    <t>Christelle</t>
  </si>
  <si>
    <t>Timothée</t>
  </si>
  <si>
    <t>Lise</t>
  </si>
  <si>
    <t>Mathilde</t>
  </si>
  <si>
    <t>Delphine</t>
  </si>
  <si>
    <t>Loïc</t>
  </si>
  <si>
    <t>Sylvain</t>
  </si>
  <si>
    <t>Valérie</t>
  </si>
  <si>
    <t>Athlétic Club Boulogne B</t>
  </si>
  <si>
    <t>Philippe</t>
  </si>
  <si>
    <t>Alban</t>
  </si>
  <si>
    <t>Michel</t>
  </si>
  <si>
    <t>Laurent</t>
  </si>
  <si>
    <t>JANIN</t>
  </si>
  <si>
    <t>JOLY</t>
  </si>
  <si>
    <t>Augustin</t>
  </si>
  <si>
    <t>Elodie</t>
  </si>
  <si>
    <t>Benoît</t>
  </si>
  <si>
    <t>LEGRAND</t>
  </si>
  <si>
    <t>Jérôme</t>
  </si>
  <si>
    <t>LEROUX</t>
  </si>
  <si>
    <t>LEROY</t>
  </si>
  <si>
    <t>Bruno</t>
  </si>
  <si>
    <t>Franck</t>
  </si>
  <si>
    <t>Jeremy</t>
  </si>
  <si>
    <t>MARTIN</t>
  </si>
  <si>
    <t>Edouard</t>
  </si>
  <si>
    <t>Thibaud</t>
  </si>
  <si>
    <t>Jérémy</t>
  </si>
  <si>
    <t>MICHEL</t>
  </si>
  <si>
    <t>Christophe</t>
  </si>
  <si>
    <t>Aurelien</t>
  </si>
  <si>
    <t>MOREAU</t>
  </si>
  <si>
    <t>MULLER</t>
  </si>
  <si>
    <t>NGUYEN</t>
  </si>
  <si>
    <t>Anais</t>
  </si>
  <si>
    <t>Sandrine</t>
  </si>
  <si>
    <t>Aline</t>
  </si>
  <si>
    <t>C. Olympique Multisport Bagneux</t>
  </si>
  <si>
    <t>COMB</t>
  </si>
  <si>
    <t>PHAM</t>
  </si>
  <si>
    <t>Francois</t>
  </si>
  <si>
    <t>Geoffrey</t>
  </si>
  <si>
    <t>SIMON</t>
  </si>
  <si>
    <t>THAI</t>
  </si>
  <si>
    <t>Richard</t>
  </si>
  <si>
    <t>LISTE A TRIER PAR CLUB</t>
  </si>
  <si>
    <t>LISTE A TRIER PAR NOMs PRENOMs</t>
  </si>
  <si>
    <t>NOM Prénom</t>
  </si>
  <si>
    <t>secretariat92@gmail.com</t>
  </si>
  <si>
    <t>Maximilien</t>
  </si>
  <si>
    <t>Association de  Badminton de Châtillon</t>
  </si>
  <si>
    <t>Shien-haur</t>
  </si>
  <si>
    <t>Robin</t>
  </si>
  <si>
    <t>BONDUE</t>
  </si>
  <si>
    <t>Club Sport. Mult. Gennevillois</t>
  </si>
  <si>
    <t>ROLAND</t>
  </si>
  <si>
    <t>BILIRIT</t>
  </si>
  <si>
    <t>BOUVIER</t>
  </si>
  <si>
    <t>DUPEYRE</t>
  </si>
  <si>
    <t>MONTEL</t>
  </si>
  <si>
    <t>Veteran 2</t>
  </si>
  <si>
    <t>Veteran 1</t>
  </si>
  <si>
    <t>Veteran 3</t>
  </si>
  <si>
    <t>AMBROISE</t>
  </si>
  <si>
    <t>Martial</t>
  </si>
  <si>
    <t>Veteran 6</t>
  </si>
  <si>
    <t>Veteran 4</t>
  </si>
  <si>
    <t>Veteran 5</t>
  </si>
  <si>
    <t>Pablo</t>
  </si>
  <si>
    <t>Francis</t>
  </si>
  <si>
    <t>AUGUSTINE</t>
  </si>
  <si>
    <t>Alex</t>
  </si>
  <si>
    <t>BARE</t>
  </si>
  <si>
    <t>Beatrice</t>
  </si>
  <si>
    <t>BELLAICHE</t>
  </si>
  <si>
    <t>Jean-michel</t>
  </si>
  <si>
    <t>BOHICO</t>
  </si>
  <si>
    <t>Joel</t>
  </si>
  <si>
    <t>BOIGEY</t>
  </si>
  <si>
    <t>BOUCHOUX</t>
  </si>
  <si>
    <t>BOUTLEUX</t>
  </si>
  <si>
    <t>BRAUN</t>
  </si>
  <si>
    <t>BRIARD</t>
  </si>
  <si>
    <t>CAILLER</t>
  </si>
  <si>
    <t>CALLET</t>
  </si>
  <si>
    <t>CARAUD</t>
  </si>
  <si>
    <t>CARUELLE</t>
  </si>
  <si>
    <t>CAZENAVE</t>
  </si>
  <si>
    <t>CHEVALLIER</t>
  </si>
  <si>
    <t>CHOMIENNE</t>
  </si>
  <si>
    <t>Herve</t>
  </si>
  <si>
    <t>COLOMBIES</t>
  </si>
  <si>
    <t>CRONIMUS</t>
  </si>
  <si>
    <t>Guy</t>
  </si>
  <si>
    <t>Grégoire</t>
  </si>
  <si>
    <t>GARDES</t>
  </si>
  <si>
    <t>GENIS</t>
  </si>
  <si>
    <t>GERARD</t>
  </si>
  <si>
    <t>GIROUX</t>
  </si>
  <si>
    <t>Tony</t>
  </si>
  <si>
    <t>HAMELIN</t>
  </si>
  <si>
    <t>HODAPP</t>
  </si>
  <si>
    <t>HONG</t>
  </si>
  <si>
    <t>Ling-ly</t>
  </si>
  <si>
    <t>HOUDOUIN</t>
  </si>
  <si>
    <t>Géraldine</t>
  </si>
  <si>
    <t>ITTELET</t>
  </si>
  <si>
    <t>LAURANT</t>
  </si>
  <si>
    <t>Christopher</t>
  </si>
  <si>
    <t>LEROUTIER</t>
  </si>
  <si>
    <t>Daniel</t>
  </si>
  <si>
    <t>LESCAILLER</t>
  </si>
  <si>
    <t>LIGAULT</t>
  </si>
  <si>
    <t>MAGNE</t>
  </si>
  <si>
    <t>MARECHAL</t>
  </si>
  <si>
    <t>MATHERN</t>
  </si>
  <si>
    <t>MAYA</t>
  </si>
  <si>
    <t>Jean-jacques</t>
  </si>
  <si>
    <t>MICHELOT</t>
  </si>
  <si>
    <t>MICHON</t>
  </si>
  <si>
    <t>MOTTET</t>
  </si>
  <si>
    <t>Patrice</t>
  </si>
  <si>
    <t>NEAU</t>
  </si>
  <si>
    <t>NOIR</t>
  </si>
  <si>
    <t>PAPEGAY</t>
  </si>
  <si>
    <t>PERIER</t>
  </si>
  <si>
    <t>POSTEL</t>
  </si>
  <si>
    <t>PRIVAT</t>
  </si>
  <si>
    <t>RABELLE</t>
  </si>
  <si>
    <t>Brice</t>
  </si>
  <si>
    <t>REY</t>
  </si>
  <si>
    <t>RIBEIRO</t>
  </si>
  <si>
    <t>Marcelo</t>
  </si>
  <si>
    <t>SAFTA</t>
  </si>
  <si>
    <t>SAMSON</t>
  </si>
  <si>
    <t>SENAN</t>
  </si>
  <si>
    <t>SKLER</t>
  </si>
  <si>
    <t>TAFFOREAU</t>
  </si>
  <si>
    <t>TAN</t>
  </si>
  <si>
    <t>TOURET</t>
  </si>
  <si>
    <t>TROQUEREAU</t>
  </si>
  <si>
    <t>VACHER</t>
  </si>
  <si>
    <t>VIOCHE</t>
  </si>
  <si>
    <t>Trung-kiet daniel</t>
  </si>
  <si>
    <t>WAHLEN-GANDARD</t>
  </si>
  <si>
    <t>Licence Jeune Joueur</t>
  </si>
  <si>
    <t>Cadet 1</t>
  </si>
  <si>
    <t>Axel</t>
  </si>
  <si>
    <t>Junior 1</t>
  </si>
  <si>
    <t>Cadet 2</t>
  </si>
  <si>
    <t>LAPEYRONNIE</t>
  </si>
  <si>
    <t>Junior 2</t>
  </si>
  <si>
    <t>Léo</t>
  </si>
  <si>
    <t>Manon</t>
  </si>
  <si>
    <t>LI</t>
  </si>
  <si>
    <t>Elsa</t>
  </si>
  <si>
    <t>Jean-paul</t>
  </si>
  <si>
    <t>DELPLANQUE</t>
  </si>
  <si>
    <t>DENAT</t>
  </si>
  <si>
    <t>Jean-dominique</t>
  </si>
  <si>
    <t>LUA</t>
  </si>
  <si>
    <t>Victoire</t>
  </si>
  <si>
    <t>MAINGON</t>
  </si>
  <si>
    <t>CABAYE</t>
  </si>
  <si>
    <t>DELIGNY</t>
  </si>
  <si>
    <t>NIVEZ</t>
  </si>
  <si>
    <t>WILLINGER</t>
  </si>
  <si>
    <t>SOK</t>
  </si>
  <si>
    <t>GAGNAIRE</t>
  </si>
  <si>
    <t>Lina</t>
  </si>
  <si>
    <t>Nathan</t>
  </si>
  <si>
    <t>BOULESTEIX</t>
  </si>
  <si>
    <t>Inès</t>
  </si>
  <si>
    <t>BLANCHET-BARDON</t>
  </si>
  <si>
    <t>MAC WAI HANG</t>
  </si>
  <si>
    <t>Rochel</t>
  </si>
  <si>
    <t>BORDAS</t>
  </si>
  <si>
    <t>BALLET</t>
  </si>
  <si>
    <t>AUBERGER</t>
  </si>
  <si>
    <t>ABALAIN</t>
  </si>
  <si>
    <t>ADNET</t>
  </si>
  <si>
    <t>Union Associative et Sportive Badminton</t>
  </si>
  <si>
    <t>UASB</t>
  </si>
  <si>
    <t>BAUDET</t>
  </si>
  <si>
    <t>BONINI</t>
  </si>
  <si>
    <t>Gaelle</t>
  </si>
  <si>
    <t>BRULEY</t>
  </si>
  <si>
    <t>BUSSOLINO</t>
  </si>
  <si>
    <t>CATINAT</t>
  </si>
  <si>
    <t>COMAR</t>
  </si>
  <si>
    <t>CROUZIER</t>
  </si>
  <si>
    <t>DAVETTE</t>
  </si>
  <si>
    <t>DEMOUGIN</t>
  </si>
  <si>
    <t>Erika</t>
  </si>
  <si>
    <t>GACHET</t>
  </si>
  <si>
    <t>GANDVEAU</t>
  </si>
  <si>
    <t>GIARD</t>
  </si>
  <si>
    <t>GIROUD</t>
  </si>
  <si>
    <t>Tom</t>
  </si>
  <si>
    <t>HERBET</t>
  </si>
  <si>
    <t>HUE</t>
  </si>
  <si>
    <t>KORCHONNOFF</t>
  </si>
  <si>
    <t>LACOSTE</t>
  </si>
  <si>
    <t>Flore</t>
  </si>
  <si>
    <t>Zhi</t>
  </si>
  <si>
    <t>LIMA ALMEIDA DELGADO</t>
  </si>
  <si>
    <t>MORET</t>
  </si>
  <si>
    <t>Médéric</t>
  </si>
  <si>
    <t>Arnault</t>
  </si>
  <si>
    <t>ROGLIN</t>
  </si>
  <si>
    <t>ROLAN</t>
  </si>
  <si>
    <t>ROUILLON</t>
  </si>
  <si>
    <t>SENE</t>
  </si>
  <si>
    <t>TILLAY</t>
  </si>
  <si>
    <t>TURREL</t>
  </si>
  <si>
    <t>Wei</t>
  </si>
  <si>
    <t>BARBIER DE LA SERRE</t>
  </si>
  <si>
    <t>BEAUVISAGE</t>
  </si>
  <si>
    <t>BODET</t>
  </si>
  <si>
    <t>CABRERA</t>
  </si>
  <si>
    <t>COUTRIS</t>
  </si>
  <si>
    <t>Jean-edmond</t>
  </si>
  <si>
    <t>Joachim</t>
  </si>
  <si>
    <t>DELEVALLEE</t>
  </si>
  <si>
    <t>Ambroise</t>
  </si>
  <si>
    <t>FAUQUEUX</t>
  </si>
  <si>
    <t>FLEURIET</t>
  </si>
  <si>
    <t>GALLAIS</t>
  </si>
  <si>
    <t>GANDILLON</t>
  </si>
  <si>
    <t>GARDRAT</t>
  </si>
  <si>
    <t>GUILLAUD</t>
  </si>
  <si>
    <t>GUYOT</t>
  </si>
  <si>
    <t>JAMBU</t>
  </si>
  <si>
    <t>KRIEG</t>
  </si>
  <si>
    <t>LAUBIE</t>
  </si>
  <si>
    <t>LEONEL</t>
  </si>
  <si>
    <t>LOPEZ</t>
  </si>
  <si>
    <t>Ba linh</t>
  </si>
  <si>
    <t>PAOLANTONI</t>
  </si>
  <si>
    <t>PENISSON</t>
  </si>
  <si>
    <t>RUELLE</t>
  </si>
  <si>
    <t>TEILLON</t>
  </si>
  <si>
    <t>Matteo</t>
  </si>
  <si>
    <t>BECAERT</t>
  </si>
  <si>
    <t>CALME</t>
  </si>
  <si>
    <t>Mathis</t>
  </si>
  <si>
    <t>DORENGE</t>
  </si>
  <si>
    <t>Oceane</t>
  </si>
  <si>
    <t>ISELIN</t>
  </si>
  <si>
    <t>Ulysse</t>
  </si>
  <si>
    <t>PORCHER</t>
  </si>
  <si>
    <t>REUS</t>
  </si>
  <si>
    <t>ACHARD</t>
  </si>
  <si>
    <t>Bad and Squash</t>
  </si>
  <si>
    <t>BS</t>
  </si>
  <si>
    <t>BENVEGNEN</t>
  </si>
  <si>
    <t>CANTE</t>
  </si>
  <si>
    <t>CAUMARTIN</t>
  </si>
  <si>
    <t>Marin</t>
  </si>
  <si>
    <t>CEROU</t>
  </si>
  <si>
    <t>Nina</t>
  </si>
  <si>
    <t>EYBRARD</t>
  </si>
  <si>
    <t>FINETTE</t>
  </si>
  <si>
    <t>Gilbert paul</t>
  </si>
  <si>
    <t>FIORESE</t>
  </si>
  <si>
    <t>GODIER</t>
  </si>
  <si>
    <t>GUERAUD</t>
  </si>
  <si>
    <t>JOUVELET</t>
  </si>
  <si>
    <t>Gabin</t>
  </si>
  <si>
    <t>LOHOU</t>
  </si>
  <si>
    <t>MAGIER</t>
  </si>
  <si>
    <t>NGUYEN-DINH</t>
  </si>
  <si>
    <t>Long</t>
  </si>
  <si>
    <t>NGUYEN-TRUNG</t>
  </si>
  <si>
    <t>Bao-son</t>
  </si>
  <si>
    <t>PRADEAU</t>
  </si>
  <si>
    <t>REDAOUI</t>
  </si>
  <si>
    <t>Abdelouahab</t>
  </si>
  <si>
    <t>REMPENAULT</t>
  </si>
  <si>
    <t>REVOL</t>
  </si>
  <si>
    <t>RONVEL</t>
  </si>
  <si>
    <t>ROSCOUET</t>
  </si>
  <si>
    <t>ROUXEL</t>
  </si>
  <si>
    <t>WEI</t>
  </si>
  <si>
    <t>XU</t>
  </si>
  <si>
    <t>AUSSEDAT</t>
  </si>
  <si>
    <t>Clotilde</t>
  </si>
  <si>
    <t>CSC92</t>
  </si>
  <si>
    <t>BEAUDUCEL</t>
  </si>
  <si>
    <t>COUSIN</t>
  </si>
  <si>
    <t>DENIOT</t>
  </si>
  <si>
    <t>Alexandra</t>
  </si>
  <si>
    <t>DOLHAIN</t>
  </si>
  <si>
    <t>Anissa</t>
  </si>
  <si>
    <t>DOURDIN</t>
  </si>
  <si>
    <t>DUBOC</t>
  </si>
  <si>
    <t>Bartholomé</t>
  </si>
  <si>
    <t>DUMAINE</t>
  </si>
  <si>
    <t>FLORENTIN</t>
  </si>
  <si>
    <t>Julie</t>
  </si>
  <si>
    <t>GABILLET</t>
  </si>
  <si>
    <t>Jules</t>
  </si>
  <si>
    <t>GASIGLIA</t>
  </si>
  <si>
    <t>Cédric</t>
  </si>
  <si>
    <t>GUITTET</t>
  </si>
  <si>
    <t>Guilhem</t>
  </si>
  <si>
    <t>Romane</t>
  </si>
  <si>
    <t>HO WING CHEONG</t>
  </si>
  <si>
    <t>JOUDRIER RIBAL</t>
  </si>
  <si>
    <t>Dimitri</t>
  </si>
  <si>
    <t>LENOIR</t>
  </si>
  <si>
    <t>LERNER</t>
  </si>
  <si>
    <t>MIRONNEAU</t>
  </si>
  <si>
    <t>PELAT</t>
  </si>
  <si>
    <t>Solène</t>
  </si>
  <si>
    <t>PERRIN</t>
  </si>
  <si>
    <t>Baptiste</t>
  </si>
  <si>
    <t>RAUTURIER</t>
  </si>
  <si>
    <t>RAYNAUD</t>
  </si>
  <si>
    <t>REYNAUD</t>
  </si>
  <si>
    <t>RIBAL</t>
  </si>
  <si>
    <t>UFSVM</t>
  </si>
  <si>
    <t>CBN</t>
  </si>
  <si>
    <t>DAS</t>
  </si>
  <si>
    <t>Club de Badminton de Neuilly/seine</t>
  </si>
  <si>
    <t>Dassault Sports</t>
  </si>
  <si>
    <t>P12</t>
  </si>
  <si>
    <t>ARCHAMBAULT</t>
  </si>
  <si>
    <t>P11</t>
  </si>
  <si>
    <t>BRETILLE</t>
  </si>
  <si>
    <t>CARMONA</t>
  </si>
  <si>
    <t>COSTEAU</t>
  </si>
  <si>
    <t>P10</t>
  </si>
  <si>
    <t>GUPTA</t>
  </si>
  <si>
    <t>HERBERT</t>
  </si>
  <si>
    <t>JACK</t>
  </si>
  <si>
    <t>KUSNIK</t>
  </si>
  <si>
    <t>MINGASSON</t>
  </si>
  <si>
    <t>NAVARRO</t>
  </si>
  <si>
    <t>PELLETIER</t>
  </si>
  <si>
    <t>AUGER</t>
  </si>
  <si>
    <t>LAFAILLE</t>
  </si>
  <si>
    <t>MONNIER</t>
  </si>
  <si>
    <t>Mathias</t>
  </si>
  <si>
    <t>BIARD</t>
  </si>
  <si>
    <t>Veteran 7</t>
  </si>
  <si>
    <t>FRENILLOT</t>
  </si>
  <si>
    <t>Min</t>
  </si>
  <si>
    <t>LEMERY</t>
  </si>
  <si>
    <t>MERIAN</t>
  </si>
  <si>
    <t>Gildas</t>
  </si>
  <si>
    <t>COLONNA</t>
  </si>
  <si>
    <t>KHALFI</t>
  </si>
  <si>
    <t>MISTRAL</t>
  </si>
  <si>
    <t>SOUILLARD</t>
  </si>
  <si>
    <t>BORDE</t>
  </si>
  <si>
    <t>LEVEQUE</t>
  </si>
  <si>
    <t>BATAILLE</t>
  </si>
  <si>
    <t>BEDU</t>
  </si>
  <si>
    <t>BESSECHE</t>
  </si>
  <si>
    <t>BURTIN</t>
  </si>
  <si>
    <t>COIBION</t>
  </si>
  <si>
    <t>Anatole</t>
  </si>
  <si>
    <t>LEMMEL</t>
  </si>
  <si>
    <t>LETEURTRE</t>
  </si>
  <si>
    <t>Mattéo</t>
  </si>
  <si>
    <t>LETOURNEAUX</t>
  </si>
  <si>
    <t>MAIRE</t>
  </si>
  <si>
    <t>Gaëtan</t>
  </si>
  <si>
    <t>ROUSSEL</t>
  </si>
  <si>
    <t>SURPLIE</t>
  </si>
  <si>
    <t>VAZQUEZ</t>
  </si>
  <si>
    <t>VIEL</t>
  </si>
  <si>
    <t>Bilitis</t>
  </si>
  <si>
    <t>BERNARDINI</t>
  </si>
  <si>
    <t>Jonathan</t>
  </si>
  <si>
    <t>BUSNEL</t>
  </si>
  <si>
    <t>Maxence</t>
  </si>
  <si>
    <t>COGE</t>
  </si>
  <si>
    <t>DA SILVA</t>
  </si>
  <si>
    <t>DELPUECH</t>
  </si>
  <si>
    <t>Frederique</t>
  </si>
  <si>
    <t>GRUNEWALD</t>
  </si>
  <si>
    <t>HUBERT</t>
  </si>
  <si>
    <t>LE RIDANT</t>
  </si>
  <si>
    <t>MARTINEZ</t>
  </si>
  <si>
    <t>RENNESSON</t>
  </si>
  <si>
    <t>RIVOAL</t>
  </si>
  <si>
    <t>ROLLE</t>
  </si>
  <si>
    <t>RONSIN</t>
  </si>
  <si>
    <t>James</t>
  </si>
  <si>
    <t>TABARY</t>
  </si>
  <si>
    <t>VALENTE-LECOMTE</t>
  </si>
  <si>
    <t>Emma</t>
  </si>
  <si>
    <t>Club de Badminton de Neuilly-sur-Seine</t>
  </si>
  <si>
    <t>BESSON</t>
  </si>
  <si>
    <t>Auguste</t>
  </si>
  <si>
    <t>BLANCKAERT</t>
  </si>
  <si>
    <t>Jean - christophe</t>
  </si>
  <si>
    <t>DARMON</t>
  </si>
  <si>
    <t>DECAILLY</t>
  </si>
  <si>
    <t>TOURNIER</t>
  </si>
  <si>
    <t>GRATADEIX</t>
  </si>
  <si>
    <t>CHAMBRIER</t>
  </si>
  <si>
    <t>Aurélie</t>
  </si>
  <si>
    <t>COURSOL</t>
  </si>
  <si>
    <t>KIRASTINNICOS</t>
  </si>
  <si>
    <t>LEVASSEUR</t>
  </si>
  <si>
    <t>Marie-claude</t>
  </si>
  <si>
    <t>MERLAND</t>
  </si>
  <si>
    <t>RODRIGUES</t>
  </si>
  <si>
    <t>Paola</t>
  </si>
  <si>
    <t>BOY</t>
  </si>
  <si>
    <t>Ethan</t>
  </si>
  <si>
    <t>Mikael</t>
  </si>
  <si>
    <t>Elise</t>
  </si>
  <si>
    <t>FRANCOIS</t>
  </si>
  <si>
    <t>JIGOREL</t>
  </si>
  <si>
    <t>MAFFAIT</t>
  </si>
  <si>
    <t>RABBAA</t>
  </si>
  <si>
    <t>COTTEREAU</t>
  </si>
  <si>
    <t>LANDAIS</t>
  </si>
  <si>
    <t>DEPAUX</t>
  </si>
  <si>
    <t>Laëtitia</t>
  </si>
  <si>
    <t>JACQUOT</t>
  </si>
  <si>
    <t>KERJOUAN</t>
  </si>
  <si>
    <t>LENORMAND</t>
  </si>
  <si>
    <t>DELSAUX</t>
  </si>
  <si>
    <t>Cloé</t>
  </si>
  <si>
    <t>Anna</t>
  </si>
  <si>
    <t>LARCHER</t>
  </si>
  <si>
    <t>Merlin</t>
  </si>
  <si>
    <t>Marcelin</t>
  </si>
  <si>
    <t>ANDRIANTAFIKA</t>
  </si>
  <si>
    <t>BOUNA</t>
  </si>
  <si>
    <t>CHANUT</t>
  </si>
  <si>
    <t>LE DISEZ</t>
  </si>
  <si>
    <t>CORNU</t>
  </si>
  <si>
    <t>FOURNIS</t>
  </si>
  <si>
    <t>GANDARD</t>
  </si>
  <si>
    <t>HARNAY</t>
  </si>
  <si>
    <t>POINSON</t>
  </si>
  <si>
    <t>SEITE</t>
  </si>
  <si>
    <t>SOLARD</t>
  </si>
  <si>
    <t>Gwennael</t>
  </si>
  <si>
    <t>TERRADE</t>
  </si>
  <si>
    <t>Yoann</t>
  </si>
  <si>
    <t>WURSTHEISER</t>
  </si>
  <si>
    <t>BOUTELLIER</t>
  </si>
  <si>
    <t>KNAFF</t>
  </si>
  <si>
    <t>Gregory</t>
  </si>
  <si>
    <t>REGNIER</t>
  </si>
  <si>
    <t>LAURENT</t>
  </si>
  <si>
    <t>Yannick</t>
  </si>
  <si>
    <t>OTHENIN-GIRARD</t>
  </si>
  <si>
    <t>Aman</t>
  </si>
  <si>
    <t>PERRUCHE</t>
  </si>
  <si>
    <t>VIALA</t>
  </si>
  <si>
    <t>BONNEMAINS</t>
  </si>
  <si>
    <t>Frank</t>
  </si>
  <si>
    <t>EMOND</t>
  </si>
  <si>
    <t>ESKENS</t>
  </si>
  <si>
    <t>FANTA</t>
  </si>
  <si>
    <t>GILLERON</t>
  </si>
  <si>
    <t>HOO</t>
  </si>
  <si>
    <t>POISSON</t>
  </si>
  <si>
    <t>ABELA</t>
  </si>
  <si>
    <t>Steve</t>
  </si>
  <si>
    <t>CONTINI</t>
  </si>
  <si>
    <t>DANG</t>
  </si>
  <si>
    <t>Ai-quynh</t>
  </si>
  <si>
    <t>DELMAS</t>
  </si>
  <si>
    <t>Jean denis</t>
  </si>
  <si>
    <t>FOUCAULT</t>
  </si>
  <si>
    <t>GRANGE</t>
  </si>
  <si>
    <t>LARGET</t>
  </si>
  <si>
    <t>MAILLARD</t>
  </si>
  <si>
    <t>NOWAK</t>
  </si>
  <si>
    <t>RAMOND</t>
  </si>
  <si>
    <t>JACQUET</t>
  </si>
  <si>
    <t>JEUNESSE</t>
  </si>
  <si>
    <t>Maelle</t>
  </si>
  <si>
    <t>MOURA</t>
  </si>
  <si>
    <t>à Léa</t>
  </si>
  <si>
    <t>ANNE</t>
  </si>
  <si>
    <t>BARRAULT</t>
  </si>
  <si>
    <t>BE</t>
  </si>
  <si>
    <t>Thérèse</t>
  </si>
  <si>
    <t>BIGOURET</t>
  </si>
  <si>
    <t>DARGIER</t>
  </si>
  <si>
    <t>DE MAQUILLE</t>
  </si>
  <si>
    <t>DEPOUX</t>
  </si>
  <si>
    <t>LE NAY</t>
  </si>
  <si>
    <t>NOBLECOURT</t>
  </si>
  <si>
    <t>Marie-christine</t>
  </si>
  <si>
    <t>PAILLAT</t>
  </si>
  <si>
    <t>CARLIER</t>
  </si>
  <si>
    <t>Muriel</t>
  </si>
  <si>
    <t>Myriam</t>
  </si>
  <si>
    <t>Amandine</t>
  </si>
  <si>
    <t>DUPARAY</t>
  </si>
  <si>
    <t>Sonia</t>
  </si>
  <si>
    <t>GAUDIN</t>
  </si>
  <si>
    <t>Françoise</t>
  </si>
  <si>
    <t>GONTRAN</t>
  </si>
  <si>
    <t>Bernard</t>
  </si>
  <si>
    <t>GUILLOU</t>
  </si>
  <si>
    <t>MANTRAN</t>
  </si>
  <si>
    <t>MATZ</t>
  </si>
  <si>
    <t>MESBAH</t>
  </si>
  <si>
    <t>Nora</t>
  </si>
  <si>
    <t>OSLAWSKI</t>
  </si>
  <si>
    <t>Lino</t>
  </si>
  <si>
    <t>POILLOT</t>
  </si>
  <si>
    <t>ROQUES</t>
  </si>
  <si>
    <t>VONG</t>
  </si>
  <si>
    <t>YAU</t>
  </si>
  <si>
    <t>Jun jue</t>
  </si>
  <si>
    <t>DE PAMPHILIS</t>
  </si>
  <si>
    <t>KOLLER</t>
  </si>
  <si>
    <t>LALUQUE</t>
  </si>
  <si>
    <t>LATAPIE</t>
  </si>
  <si>
    <t>Chantal</t>
  </si>
  <si>
    <t>MAI</t>
  </si>
  <si>
    <t>Thanh hoàng</t>
  </si>
  <si>
    <t>MAURY</t>
  </si>
  <si>
    <t>Maeva</t>
  </si>
  <si>
    <t>NEVEU</t>
  </si>
  <si>
    <t>TELLIER</t>
  </si>
  <si>
    <t>TRUCHOT</t>
  </si>
  <si>
    <t>WALLE</t>
  </si>
  <si>
    <t>FRERE</t>
  </si>
  <si>
    <t>KALOUMBA</t>
  </si>
  <si>
    <t>Josonor</t>
  </si>
  <si>
    <t>Thien</t>
  </si>
  <si>
    <t>ROBIN</t>
  </si>
  <si>
    <t>BESSY</t>
  </si>
  <si>
    <t>Noé</t>
  </si>
  <si>
    <t>BURNICHON</t>
  </si>
  <si>
    <t>DE GOUSTINE</t>
  </si>
  <si>
    <t>FACY</t>
  </si>
  <si>
    <t>FEILLARD</t>
  </si>
  <si>
    <t>GAILLARD</t>
  </si>
  <si>
    <t>LARVOR</t>
  </si>
  <si>
    <t>Séverine</t>
  </si>
  <si>
    <t>LERAY</t>
  </si>
  <si>
    <t>MORELLI</t>
  </si>
  <si>
    <t>NIAUDET</t>
  </si>
  <si>
    <t>RIMAUX</t>
  </si>
  <si>
    <t>Firmin</t>
  </si>
  <si>
    <t>SCHWANN</t>
  </si>
  <si>
    <t>TEXIER</t>
  </si>
  <si>
    <t>Lydian</t>
  </si>
  <si>
    <t>ALEMANY</t>
  </si>
  <si>
    <t>AUDUREAU</t>
  </si>
  <si>
    <t>BERDOU BUREU</t>
  </si>
  <si>
    <t>BLEZES</t>
  </si>
  <si>
    <t>Sophia</t>
  </si>
  <si>
    <t>CARREL</t>
  </si>
  <si>
    <t>FABIANI-DAVETTE</t>
  </si>
  <si>
    <t>GRIVET</t>
  </si>
  <si>
    <t>KLAJMAN</t>
  </si>
  <si>
    <t>LEVY</t>
  </si>
  <si>
    <t>Eleonore</t>
  </si>
  <si>
    <t>PLY</t>
  </si>
  <si>
    <t>RICHARD</t>
  </si>
  <si>
    <t>ANTOINE</t>
  </si>
  <si>
    <t>Marie-alain</t>
  </si>
  <si>
    <t>ARSENIAN</t>
  </si>
  <si>
    <t>BONNET</t>
  </si>
  <si>
    <t>CHANTELOUP</t>
  </si>
  <si>
    <t>Clara</t>
  </si>
  <si>
    <t>DELVOYE</t>
  </si>
  <si>
    <t>DEMOULINS</t>
  </si>
  <si>
    <t>FONTANT</t>
  </si>
  <si>
    <t>Odile</t>
  </si>
  <si>
    <t>GRADOZ</t>
  </si>
  <si>
    <t>Cécilia</t>
  </si>
  <si>
    <t>GUILLOUET</t>
  </si>
  <si>
    <t>HOARAU</t>
  </si>
  <si>
    <t>HOCHET</t>
  </si>
  <si>
    <t>Marlène</t>
  </si>
  <si>
    <t>LEPAGE</t>
  </si>
  <si>
    <t>OUDIN</t>
  </si>
  <si>
    <t>PENY</t>
  </si>
  <si>
    <t>PROA</t>
  </si>
  <si>
    <t>REGNIEZ</t>
  </si>
  <si>
    <t>ROULET</t>
  </si>
  <si>
    <t>Aude</t>
  </si>
  <si>
    <t>MONTCERISIER</t>
  </si>
  <si>
    <t>Côme</t>
  </si>
  <si>
    <t>TAVIEAUX-MORO</t>
  </si>
  <si>
    <t>BOIVINEAU</t>
  </si>
  <si>
    <t>DESCAT</t>
  </si>
  <si>
    <t>FISCHER</t>
  </si>
  <si>
    <t>LABOUSSET</t>
  </si>
  <si>
    <t>MOLINETE</t>
  </si>
  <si>
    <t>Miguel</t>
  </si>
  <si>
    <t>VEGA DE LA CRUZ</t>
  </si>
  <si>
    <t>François xavier</t>
  </si>
  <si>
    <t>BACHELIER</t>
  </si>
  <si>
    <t>BALTZ</t>
  </si>
  <si>
    <t>Jean-charles</t>
  </si>
  <si>
    <t>BARAUD</t>
  </si>
  <si>
    <t>CALDERON</t>
  </si>
  <si>
    <t>CHIHAB</t>
  </si>
  <si>
    <t>Mouna</t>
  </si>
  <si>
    <t>FOULQUIER</t>
  </si>
  <si>
    <t>FROC</t>
  </si>
  <si>
    <t>Horace</t>
  </si>
  <si>
    <t>KEISER</t>
  </si>
  <si>
    <t>LE YHUELIC</t>
  </si>
  <si>
    <t>LUKAWEC</t>
  </si>
  <si>
    <t>Florina</t>
  </si>
  <si>
    <t>MAUPOINT</t>
  </si>
  <si>
    <t>MUTIN</t>
  </si>
  <si>
    <t>Ludivine</t>
  </si>
  <si>
    <t>SANDROLINI</t>
  </si>
  <si>
    <t>ANDRIEU</t>
  </si>
  <si>
    <t>Evelyne</t>
  </si>
  <si>
    <t>AURAY</t>
  </si>
  <si>
    <t>GOLDSTEIN</t>
  </si>
  <si>
    <t>IBORRA</t>
  </si>
  <si>
    <t>JANKOVIC</t>
  </si>
  <si>
    <t>MOUHOUBI-DUHAMEL</t>
  </si>
  <si>
    <t>Ilian</t>
  </si>
  <si>
    <t>ROSSEL</t>
  </si>
  <si>
    <t>Quoc trong</t>
  </si>
  <si>
    <t>URQUIZAR</t>
  </si>
  <si>
    <t>Clementine</t>
  </si>
  <si>
    <t>BEAU</t>
  </si>
  <si>
    <t>COURGEON</t>
  </si>
  <si>
    <t>Corine</t>
  </si>
  <si>
    <t>SOULARD</t>
  </si>
  <si>
    <t>Jean-yves</t>
  </si>
  <si>
    <t>SZYMANSKI</t>
  </si>
  <si>
    <t>Eliot</t>
  </si>
  <si>
    <t>BENDAVID</t>
  </si>
  <si>
    <t>CHARLIER</t>
  </si>
  <si>
    <t>COQUAND</t>
  </si>
  <si>
    <t>DE PROOST</t>
  </si>
  <si>
    <t>GUICHOUX</t>
  </si>
  <si>
    <t>Adrian</t>
  </si>
  <si>
    <t>LUCOT</t>
  </si>
  <si>
    <t>TRAN THANH</t>
  </si>
  <si>
    <t>ALLOUET</t>
  </si>
  <si>
    <t>BRABANT</t>
  </si>
  <si>
    <t>ESPEJO</t>
  </si>
  <si>
    <t>FIGUEIRAS</t>
  </si>
  <si>
    <t>Cindy</t>
  </si>
  <si>
    <t>LEFEVRE</t>
  </si>
  <si>
    <t>MOZET</t>
  </si>
  <si>
    <t>PARIZOT</t>
  </si>
  <si>
    <t>Scott</t>
  </si>
  <si>
    <t>POULIZAC</t>
  </si>
  <si>
    <t>DOS SANTOS</t>
  </si>
  <si>
    <t>Alcides</t>
  </si>
  <si>
    <t>DRUILLE</t>
  </si>
  <si>
    <t>DURMONT</t>
  </si>
  <si>
    <t>Jean-françois</t>
  </si>
  <si>
    <t>FAURE</t>
  </si>
  <si>
    <t>GAPELA</t>
  </si>
  <si>
    <t>LIDOVE</t>
  </si>
  <si>
    <t>RAGUET</t>
  </si>
  <si>
    <t>Jean-baptiste</t>
  </si>
  <si>
    <t>REZZAG AOUID</t>
  </si>
  <si>
    <t>Mohammed</t>
  </si>
  <si>
    <t>STEHLY</t>
  </si>
  <si>
    <t>Laurianne</t>
  </si>
  <si>
    <t>TETARD</t>
  </si>
  <si>
    <t>VAUCLIN</t>
  </si>
  <si>
    <t>CATTINARI</t>
  </si>
  <si>
    <t>CHANG</t>
  </si>
  <si>
    <t>DESSALLIEN</t>
  </si>
  <si>
    <t>DEUMIER</t>
  </si>
  <si>
    <t>FOURRAGE</t>
  </si>
  <si>
    <t>GUIGNARD</t>
  </si>
  <si>
    <t>HEUSSE</t>
  </si>
  <si>
    <t>HOSXE</t>
  </si>
  <si>
    <t>JEANNIOT</t>
  </si>
  <si>
    <t>LUND</t>
  </si>
  <si>
    <t>Wolfgang</t>
  </si>
  <si>
    <t>MENETRIER</t>
  </si>
  <si>
    <t>Mael</t>
  </si>
  <si>
    <t>ROSSET</t>
  </si>
  <si>
    <t>BONAMY</t>
  </si>
  <si>
    <t>Andre</t>
  </si>
  <si>
    <t>CHATEAU</t>
  </si>
  <si>
    <t>FALCE</t>
  </si>
  <si>
    <t>JOURDIER</t>
  </si>
  <si>
    <t>SARRA</t>
  </si>
  <si>
    <t>THIERIOT</t>
  </si>
  <si>
    <t>Liam</t>
  </si>
  <si>
    <t>DANGUY</t>
  </si>
  <si>
    <t>GARCIA</t>
  </si>
  <si>
    <t>Octave</t>
  </si>
  <si>
    <t>HELLEUX</t>
  </si>
  <si>
    <t>Elouan</t>
  </si>
  <si>
    <t>LABRUNE</t>
  </si>
  <si>
    <t>LATOUCHE</t>
  </si>
  <si>
    <t>MARATRIER</t>
  </si>
  <si>
    <t>TOSCHI</t>
  </si>
  <si>
    <t>YVERS</t>
  </si>
  <si>
    <t>Elisa</t>
  </si>
  <si>
    <t>BOURIQUET</t>
  </si>
  <si>
    <t>BRUNOT</t>
  </si>
  <si>
    <t>BUSSET</t>
  </si>
  <si>
    <t>DOISE</t>
  </si>
  <si>
    <t>DOSANTOS</t>
  </si>
  <si>
    <t>FALCOTET</t>
  </si>
  <si>
    <t>FILLON</t>
  </si>
  <si>
    <t>FLOTRON</t>
  </si>
  <si>
    <t>GILLE</t>
  </si>
  <si>
    <t>HUET DES AUNAY</t>
  </si>
  <si>
    <t>LACOURIEUX</t>
  </si>
  <si>
    <t>LE</t>
  </si>
  <si>
    <t>Van thomas</t>
  </si>
  <si>
    <t>MASSIAS</t>
  </si>
  <si>
    <t>Murielle</t>
  </si>
  <si>
    <t>PANTAL</t>
  </si>
  <si>
    <t>PELLETIER DE CHAMBURE</t>
  </si>
  <si>
    <t>Thibault</t>
  </si>
  <si>
    <t>PIANA</t>
  </si>
  <si>
    <t>BERTOUMIEUX</t>
  </si>
  <si>
    <t>BIROTEAU</t>
  </si>
  <si>
    <t>BITTOUN</t>
  </si>
  <si>
    <t>CHUTET</t>
  </si>
  <si>
    <t>Anouk</t>
  </si>
  <si>
    <t>CLERC</t>
  </si>
  <si>
    <t>HAVRET</t>
  </si>
  <si>
    <t>JAMES</t>
  </si>
  <si>
    <t>JUPPEAUX</t>
  </si>
  <si>
    <t>LE FALHER</t>
  </si>
  <si>
    <t>LEPRINCE</t>
  </si>
  <si>
    <t>TRAN</t>
  </si>
  <si>
    <t>Buu</t>
  </si>
  <si>
    <t>CALUT</t>
  </si>
  <si>
    <t>Remy</t>
  </si>
  <si>
    <t>DELAVAUD</t>
  </si>
  <si>
    <t>Lila marie</t>
  </si>
  <si>
    <t>FOREST</t>
  </si>
  <si>
    <t>THOIRON</t>
  </si>
  <si>
    <t>BERTRAND</t>
  </si>
  <si>
    <t>Donatien</t>
  </si>
  <si>
    <t>DUCOS</t>
  </si>
  <si>
    <t>PERRET</t>
  </si>
  <si>
    <t>POTIER</t>
  </si>
  <si>
    <t>COUET</t>
  </si>
  <si>
    <t>DE FARIA</t>
  </si>
  <si>
    <t>MA</t>
  </si>
  <si>
    <t>MARAUX</t>
  </si>
  <si>
    <t>Kim minh</t>
  </si>
  <si>
    <t>PITRE</t>
  </si>
  <si>
    <t>TAORMINA</t>
  </si>
  <si>
    <t>Emile</t>
  </si>
  <si>
    <t>Tableaux                   P10 ; P11 ; P12/NC</t>
  </si>
  <si>
    <t>Zhenxiu</t>
  </si>
  <si>
    <t>ZHENG</t>
  </si>
  <si>
    <t>Raphaël</t>
  </si>
  <si>
    <t>Thou hmong</t>
  </si>
  <si>
    <t>YANG</t>
  </si>
  <si>
    <t>Jiaxi</t>
  </si>
  <si>
    <t>WURTZ</t>
  </si>
  <si>
    <t>France</t>
  </si>
  <si>
    <t>WEILL</t>
  </si>
  <si>
    <t>Lea</t>
  </si>
  <si>
    <t>WEIDMANN</t>
  </si>
  <si>
    <t>VILLENEUVE</t>
  </si>
  <si>
    <t>VILLARD</t>
  </si>
  <si>
    <t>Thanh van</t>
  </si>
  <si>
    <t>THIEBAUD</t>
  </si>
  <si>
    <t>THIBAULT</t>
  </si>
  <si>
    <t>Max</t>
  </si>
  <si>
    <t>THELEMAN</t>
  </si>
  <si>
    <t>THEBAULT BRIONNE</t>
  </si>
  <si>
    <t>Nils</t>
  </si>
  <si>
    <t>TERNES</t>
  </si>
  <si>
    <t>Habibata</t>
  </si>
  <si>
    <t>TANDJIGORA</t>
  </si>
  <si>
    <t>SOUQUES</t>
  </si>
  <si>
    <t>Dara</t>
  </si>
  <si>
    <t>SERBA</t>
  </si>
  <si>
    <t>SACCARD</t>
  </si>
  <si>
    <t>ROYER</t>
  </si>
  <si>
    <t>ROULLET</t>
  </si>
  <si>
    <t>ROUILLARD</t>
  </si>
  <si>
    <t>ROHART</t>
  </si>
  <si>
    <t>ROCHAMBEAU</t>
  </si>
  <si>
    <t>ROBERT</t>
  </si>
  <si>
    <t>RIOU</t>
  </si>
  <si>
    <t>RADISSON</t>
  </si>
  <si>
    <t>RABINEAU</t>
  </si>
  <si>
    <t>Wenjun</t>
  </si>
  <si>
    <t>QIN</t>
  </si>
  <si>
    <t>Grégory</t>
  </si>
  <si>
    <t>PROVIN</t>
  </si>
  <si>
    <t>PROLONGEAU</t>
  </si>
  <si>
    <t>Aurore</t>
  </si>
  <si>
    <t>PORTEJOIE</t>
  </si>
  <si>
    <t>PIROU</t>
  </si>
  <si>
    <t>PIN</t>
  </si>
  <si>
    <t>Titouan</t>
  </si>
  <si>
    <t>PAIRE</t>
  </si>
  <si>
    <t>Fabienne</t>
  </si>
  <si>
    <t>Félix</t>
  </si>
  <si>
    <t>NGY</t>
  </si>
  <si>
    <t>NAM</t>
  </si>
  <si>
    <t>MOREL</t>
  </si>
  <si>
    <t>MONFEUGA</t>
  </si>
  <si>
    <t>Gerald</t>
  </si>
  <si>
    <t>MILLOT</t>
  </si>
  <si>
    <t>MICHELET</t>
  </si>
  <si>
    <t>MASSIANI</t>
  </si>
  <si>
    <t>MASSAULT</t>
  </si>
  <si>
    <t>Gary</t>
  </si>
  <si>
    <t>MARTY</t>
  </si>
  <si>
    <t>MARQUER</t>
  </si>
  <si>
    <t>Timothe</t>
  </si>
  <si>
    <t>MARCHET</t>
  </si>
  <si>
    <t>Veronique</t>
  </si>
  <si>
    <t>MARCHE</t>
  </si>
  <si>
    <t>Tri duc</t>
  </si>
  <si>
    <t>LUDWICZAK</t>
  </si>
  <si>
    <t>LUCIOT</t>
  </si>
  <si>
    <t>Jessica</t>
  </si>
  <si>
    <t>LU</t>
  </si>
  <si>
    <t>Ximin</t>
  </si>
  <si>
    <t>LIU</t>
  </si>
  <si>
    <t>LHOSTE</t>
  </si>
  <si>
    <t>Alizée</t>
  </si>
  <si>
    <t>LHOMME</t>
  </si>
  <si>
    <t>LESSIRE</t>
  </si>
  <si>
    <t>Nao</t>
  </si>
  <si>
    <t>LEPINEUX</t>
  </si>
  <si>
    <t>LEMOUSY</t>
  </si>
  <si>
    <t>Frederic</t>
  </si>
  <si>
    <t>LEMAITRE</t>
  </si>
  <si>
    <t>LEGARDEUR</t>
  </si>
  <si>
    <t>LECLERC</t>
  </si>
  <si>
    <t>LAMBOURG</t>
  </si>
  <si>
    <t>Dorine</t>
  </si>
  <si>
    <t>LAMBERT</t>
  </si>
  <si>
    <t>Jiangwei</t>
  </si>
  <si>
    <t>LAI</t>
  </si>
  <si>
    <t>LACROIX</t>
  </si>
  <si>
    <t>KOUADJOSSE</t>
  </si>
  <si>
    <t>Dai</t>
  </si>
  <si>
    <t>KIM</t>
  </si>
  <si>
    <t>JOURNE</t>
  </si>
  <si>
    <t>Marie-hélène</t>
  </si>
  <si>
    <t>JOPPIN</t>
  </si>
  <si>
    <t>JANTET</t>
  </si>
  <si>
    <t>Robert</t>
  </si>
  <si>
    <t>HUYNH</t>
  </si>
  <si>
    <t>HOURMAND</t>
  </si>
  <si>
    <t>Cyprien</t>
  </si>
  <si>
    <t>HORTAL-WIGNACOURT</t>
  </si>
  <si>
    <t>HONORE</t>
  </si>
  <si>
    <t>HARSCOUET</t>
  </si>
  <si>
    <t>GUINOT</t>
  </si>
  <si>
    <t>Erwan</t>
  </si>
  <si>
    <t>GUENAN</t>
  </si>
  <si>
    <t>GUEGUEN</t>
  </si>
  <si>
    <t>GRARD</t>
  </si>
  <si>
    <t>Payal</t>
  </si>
  <si>
    <t>GOYAL</t>
  </si>
  <si>
    <t>GOUNELLE</t>
  </si>
  <si>
    <t>GENDILLARD</t>
  </si>
  <si>
    <t>Boris</t>
  </si>
  <si>
    <t>GASSEND</t>
  </si>
  <si>
    <t>FONTANA</t>
  </si>
  <si>
    <t>FERRIERE-POULET</t>
  </si>
  <si>
    <t>FANTOLI</t>
  </si>
  <si>
    <t>Edward</t>
  </si>
  <si>
    <t>ETIENNE</t>
  </si>
  <si>
    <t>Esther</t>
  </si>
  <si>
    <t>ESCRIVA</t>
  </si>
  <si>
    <t>DURAND-LE MENN</t>
  </si>
  <si>
    <t>Loic</t>
  </si>
  <si>
    <t>DUMONET</t>
  </si>
  <si>
    <t>DUMAS</t>
  </si>
  <si>
    <t>Agathe</t>
  </si>
  <si>
    <t>DUCA</t>
  </si>
  <si>
    <t>Agnès</t>
  </si>
  <si>
    <t>DROIT</t>
  </si>
  <si>
    <t>DREANO</t>
  </si>
  <si>
    <t>DOUKHAN</t>
  </si>
  <si>
    <t>DI PIAZZA</t>
  </si>
  <si>
    <t>DEVALLIERE</t>
  </si>
  <si>
    <t>DESCAMPS</t>
  </si>
  <si>
    <t>DEHAN</t>
  </si>
  <si>
    <t>Alix</t>
  </si>
  <si>
    <t>CZEKAI</t>
  </si>
  <si>
    <t>COUDERC</t>
  </si>
  <si>
    <t>COTONNEC</t>
  </si>
  <si>
    <t>CONVARD</t>
  </si>
  <si>
    <t>COLLILIEUX</t>
  </si>
  <si>
    <t>COAVOUX</t>
  </si>
  <si>
    <t>CLAIR</t>
  </si>
  <si>
    <t>CHARRAIS</t>
  </si>
  <si>
    <t>Priscilla</t>
  </si>
  <si>
    <t>CHAN</t>
  </si>
  <si>
    <t>CASSAGNE</t>
  </si>
  <si>
    <t>CAPDEQUI-PEYRANERE</t>
  </si>
  <si>
    <t>Maud</t>
  </si>
  <si>
    <t>CALMETTES</t>
  </si>
  <si>
    <t>BUZARE</t>
  </si>
  <si>
    <t>BRUNEAU</t>
  </si>
  <si>
    <t>BREON</t>
  </si>
  <si>
    <t>Clementin</t>
  </si>
  <si>
    <t>BRENELLIERE</t>
  </si>
  <si>
    <t>BOUQUIER</t>
  </si>
  <si>
    <t>Yvan</t>
  </si>
  <si>
    <t>BOSSE</t>
  </si>
  <si>
    <t>BONNASSIEUX</t>
  </si>
  <si>
    <t>BOHAS</t>
  </si>
  <si>
    <t>BOCHARD</t>
  </si>
  <si>
    <t>BLANCUZZI</t>
  </si>
  <si>
    <t>BLANCHEMANCHE</t>
  </si>
  <si>
    <t>BARRATIER</t>
  </si>
  <si>
    <t>BARBERET</t>
  </si>
  <si>
    <t>Apha</t>
  </si>
  <si>
    <t>AUNE</t>
  </si>
  <si>
    <t>Sovith</t>
  </si>
  <si>
    <t>AUN</t>
  </si>
  <si>
    <t>ARCHAMBAUD</t>
  </si>
  <si>
    <t>ANDREUX</t>
  </si>
  <si>
    <t>Soltan</t>
  </si>
  <si>
    <t>AMAZOUZ</t>
  </si>
  <si>
    <t>Marina</t>
  </si>
  <si>
    <t>AKAEVA</t>
  </si>
  <si>
    <t>AIME</t>
  </si>
  <si>
    <t>Johann</t>
  </si>
  <si>
    <t>D9</t>
  </si>
  <si>
    <r>
      <rPr>
        <b/>
        <sz val="12"/>
        <rFont val="Comic Sans MS"/>
        <family val="4"/>
      </rPr>
      <t>Série P10, Série P11 et P12/NC: Cadets, Juniors, Séniors et Vétérans</t>
    </r>
    <r>
      <rPr>
        <b/>
        <sz val="16"/>
        <rFont val="Comic Sans MS"/>
        <family val="4"/>
      </rPr>
      <t xml:space="preserve">      </t>
    </r>
    <r>
      <rPr>
        <b/>
        <sz val="11"/>
        <rFont val="Comic Sans MS"/>
        <family val="4"/>
      </rPr>
      <t xml:space="preserve"> Nouveauté: tournoi PROMOBAD</t>
    </r>
  </si>
  <si>
    <r>
      <t xml:space="preserve">Inscriptions à retourner avant le </t>
    </r>
    <r>
      <rPr>
        <b/>
        <sz val="11"/>
        <color indexed="10"/>
        <rFont val="Comic Sans MS"/>
        <family val="4"/>
      </rPr>
      <t>19/12/2018</t>
    </r>
  </si>
  <si>
    <t>Date du tirage au sort : le 30/12/2018</t>
  </si>
  <si>
    <t>D8</t>
  </si>
  <si>
    <t>Hamid</t>
  </si>
  <si>
    <t>ZNAIDI</t>
  </si>
  <si>
    <t>M.</t>
  </si>
  <si>
    <t>Mme</t>
  </si>
  <si>
    <t>Josue</t>
  </si>
  <si>
    <t>YU</t>
  </si>
  <si>
    <t>Amel</t>
  </si>
  <si>
    <t>YOUMSI</t>
  </si>
  <si>
    <t>Denis</t>
  </si>
  <si>
    <t>Althea</t>
  </si>
  <si>
    <t>WEGA</t>
  </si>
  <si>
    <t>Leo</t>
  </si>
  <si>
    <t>WEBER</t>
  </si>
  <si>
    <t>Jacques</t>
  </si>
  <si>
    <t>WATRELOT</t>
  </si>
  <si>
    <t>Zeyi</t>
  </si>
  <si>
    <t>WANG</t>
  </si>
  <si>
    <t>VUONG</t>
  </si>
  <si>
    <t>Arounrak</t>
  </si>
  <si>
    <t>VONGKOTRATTANA</t>
  </si>
  <si>
    <t>Baudouin</t>
  </si>
  <si>
    <t>VIE</t>
  </si>
  <si>
    <t>VERRON</t>
  </si>
  <si>
    <t>VERMEULEN</t>
  </si>
  <si>
    <t>Veteran 8</t>
  </si>
  <si>
    <t>VERLYNDES</t>
  </si>
  <si>
    <t>VENOT</t>
  </si>
  <si>
    <t>VENET</t>
  </si>
  <si>
    <t>VEJMELKOVA</t>
  </si>
  <si>
    <t>VANDENBOSSCHE</t>
  </si>
  <si>
    <t>Ernest</t>
  </si>
  <si>
    <t>VAN HILLE</t>
  </si>
  <si>
    <t>VALLETTE</t>
  </si>
  <si>
    <t>VALIER</t>
  </si>
  <si>
    <t>VALENTE</t>
  </si>
  <si>
    <t>URIEN</t>
  </si>
  <si>
    <t>Luc</t>
  </si>
  <si>
    <t>UNG</t>
  </si>
  <si>
    <t>Colin</t>
  </si>
  <si>
    <t>TRIDANT BEL</t>
  </si>
  <si>
    <t>TRICAUD</t>
  </si>
  <si>
    <t>TRAVAGLI</t>
  </si>
  <si>
    <t>Trinh</t>
  </si>
  <si>
    <t>TRAN THI</t>
  </si>
  <si>
    <t>Pheaktra</t>
  </si>
  <si>
    <t>TRA</t>
  </si>
  <si>
    <t>TOUZARD</t>
  </si>
  <si>
    <t>TONION</t>
  </si>
  <si>
    <t>TISSERANT</t>
  </si>
  <si>
    <t>THEZE</t>
  </si>
  <si>
    <t>Chloe</t>
  </si>
  <si>
    <t>TAVAN</t>
  </si>
  <si>
    <t>TASSIN</t>
  </si>
  <si>
    <t>Soumiya</t>
  </si>
  <si>
    <t>TAKHMI</t>
  </si>
  <si>
    <t>SZATKOWSKI</t>
  </si>
  <si>
    <t>SUZANNE</t>
  </si>
  <si>
    <t>Ling</t>
  </si>
  <si>
    <t>SUN</t>
  </si>
  <si>
    <t>SUDRES</t>
  </si>
  <si>
    <t>STALTER</t>
  </si>
  <si>
    <t>Virginie</t>
  </si>
  <si>
    <t>SROCZYNSKI</t>
  </si>
  <si>
    <t>SOLBES</t>
  </si>
  <si>
    <t>Evan</t>
  </si>
  <si>
    <t>SOARES</t>
  </si>
  <si>
    <t>Marzena</t>
  </si>
  <si>
    <t>SIWIECKA</t>
  </si>
  <si>
    <t>Carlos</t>
  </si>
  <si>
    <t>SILVA</t>
  </si>
  <si>
    <t>Wenbin</t>
  </si>
  <si>
    <t>SHEN</t>
  </si>
  <si>
    <t>Mickaël</t>
  </si>
  <si>
    <t>SERVEAUX</t>
  </si>
  <si>
    <t>Mariam</t>
  </si>
  <si>
    <t>SERKOUKOU</t>
  </si>
  <si>
    <t>SEREL</t>
  </si>
  <si>
    <t>SERAPHIN</t>
  </si>
  <si>
    <t>SCHNEIDER</t>
  </si>
  <si>
    <t>SCHLIENGER</t>
  </si>
  <si>
    <t>SCHEID</t>
  </si>
  <si>
    <t>SAUZET</t>
  </si>
  <si>
    <t>Cyrielle</t>
  </si>
  <si>
    <t>SASSIER</t>
  </si>
  <si>
    <t>SARTHOU</t>
  </si>
  <si>
    <t>SAQUET</t>
  </si>
  <si>
    <t>SANSOUCY</t>
  </si>
  <si>
    <t>SANGLA</t>
  </si>
  <si>
    <t>SANDILLON</t>
  </si>
  <si>
    <t>SAMMARCELLI</t>
  </si>
  <si>
    <t>Méthilde</t>
  </si>
  <si>
    <t>SAMBRAS</t>
  </si>
  <si>
    <t>SAINT-JOUR</t>
  </si>
  <si>
    <t>Ranjan</t>
  </si>
  <si>
    <t>SAHOO</t>
  </si>
  <si>
    <t>SACHET</t>
  </si>
  <si>
    <t>SABY</t>
  </si>
  <si>
    <t>SABORIN</t>
  </si>
  <si>
    <t>RUILLE</t>
  </si>
  <si>
    <t>RUEZ</t>
  </si>
  <si>
    <t>Celia</t>
  </si>
  <si>
    <t>RUELLAN</t>
  </si>
  <si>
    <t>ROULAUD</t>
  </si>
  <si>
    <t>ROUGES</t>
  </si>
  <si>
    <t>Maela</t>
  </si>
  <si>
    <t>ROUDAUT</t>
  </si>
  <si>
    <t>Sascha</t>
  </si>
  <si>
    <t>ROMER</t>
  </si>
  <si>
    <t>Heloise</t>
  </si>
  <si>
    <t>ROGUET</t>
  </si>
  <si>
    <t>Georges</t>
  </si>
  <si>
    <t>ROGOVITS</t>
  </si>
  <si>
    <t>RIVET</t>
  </si>
  <si>
    <t>RIOUX</t>
  </si>
  <si>
    <t>Oxana</t>
  </si>
  <si>
    <t>Marie-héléne</t>
  </si>
  <si>
    <t>RICCI</t>
  </si>
  <si>
    <t>REYNIER</t>
  </si>
  <si>
    <t>RETIERE</t>
  </si>
  <si>
    <t>RENIEZ LESAGE</t>
  </si>
  <si>
    <t>RENAULT-TINACCI</t>
  </si>
  <si>
    <t>RENARD</t>
  </si>
  <si>
    <t>REIMON</t>
  </si>
  <si>
    <t>REHAL</t>
  </si>
  <si>
    <t>Noemie</t>
  </si>
  <si>
    <t>RAMEY</t>
  </si>
  <si>
    <t>RAKOTONDRABE</t>
  </si>
  <si>
    <t>RAGOT CHOPARD</t>
  </si>
  <si>
    <t>QUONIAM</t>
  </si>
  <si>
    <t>QUIQUEMPOIS</t>
  </si>
  <si>
    <t>QUIQUAND</t>
  </si>
  <si>
    <t>PUCH</t>
  </si>
  <si>
    <t>PRUDENT</t>
  </si>
  <si>
    <t>Morgan</t>
  </si>
  <si>
    <t>PROD'HOMME</t>
  </si>
  <si>
    <t>PREVOT</t>
  </si>
  <si>
    <t>PREVOST</t>
  </si>
  <si>
    <t>PRETAT</t>
  </si>
  <si>
    <t>CD92</t>
  </si>
  <si>
    <t>Comité Départemental 92</t>
  </si>
  <si>
    <t>POTEAUX</t>
  </si>
  <si>
    <t>POTDEVIN</t>
  </si>
  <si>
    <t>PORTRON</t>
  </si>
  <si>
    <t>POMMERET</t>
  </si>
  <si>
    <t>POILLERAT</t>
  </si>
  <si>
    <t>PIRIOU</t>
  </si>
  <si>
    <t>Rémi</t>
  </si>
  <si>
    <t>PIQUET</t>
  </si>
  <si>
    <t>PIOCHAUD</t>
  </si>
  <si>
    <t>PINARD</t>
  </si>
  <si>
    <t>Celine</t>
  </si>
  <si>
    <t>PILORGE</t>
  </si>
  <si>
    <t>PILON</t>
  </si>
  <si>
    <t>PICHON</t>
  </si>
  <si>
    <t>Keo</t>
  </si>
  <si>
    <t>PHOUTTHAVONG</t>
  </si>
  <si>
    <t>Stanley</t>
  </si>
  <si>
    <t>PETITFILS</t>
  </si>
  <si>
    <t>Geoffroy</t>
  </si>
  <si>
    <t>PERTHUIS</t>
  </si>
  <si>
    <t>PERRIER</t>
  </si>
  <si>
    <t>Kévin</t>
  </si>
  <si>
    <t>PERREL</t>
  </si>
  <si>
    <t>PERON</t>
  </si>
  <si>
    <t>Oscar</t>
  </si>
  <si>
    <t>PEROL</t>
  </si>
  <si>
    <t>PECQUEUX</t>
  </si>
  <si>
    <t>PAUTRAT</t>
  </si>
  <si>
    <t>PASQUET</t>
  </si>
  <si>
    <t>Capucine</t>
  </si>
  <si>
    <t>PAROT</t>
  </si>
  <si>
    <t>PAPILLON</t>
  </si>
  <si>
    <t>Licence Adulte Non Joueur</t>
  </si>
  <si>
    <t>Béatrice</t>
  </si>
  <si>
    <t>PANIZZA</t>
  </si>
  <si>
    <t>PACZKA</t>
  </si>
  <si>
    <t>OUYA</t>
  </si>
  <si>
    <t>Jérome</t>
  </si>
  <si>
    <t>Davisen</t>
  </si>
  <si>
    <t>NURSOO</t>
  </si>
  <si>
    <t>NORBERT</t>
  </si>
  <si>
    <t>NICOLAS</t>
  </si>
  <si>
    <t>Trâm-anh</t>
  </si>
  <si>
    <t>Tiphanie</t>
  </si>
  <si>
    <t>Pierre-do</t>
  </si>
  <si>
    <t>NEYROLLES</t>
  </si>
  <si>
    <t>Youlia</t>
  </si>
  <si>
    <t>NELIOUBINA</t>
  </si>
  <si>
    <t>NEGRI</t>
  </si>
  <si>
    <t>Henri-jean</t>
  </si>
  <si>
    <t>NAVEZ</t>
  </si>
  <si>
    <t>NAVARRETE</t>
  </si>
  <si>
    <t>NATTIER</t>
  </si>
  <si>
    <t>Samarpan</t>
  </si>
  <si>
    <t>NAG</t>
  </si>
  <si>
    <t>MURCIER</t>
  </si>
  <si>
    <t>Reza</t>
  </si>
  <si>
    <t>MULA</t>
  </si>
  <si>
    <t>MOUNIER-POULAT</t>
  </si>
  <si>
    <t>Dario</t>
  </si>
  <si>
    <t>MOSCOLO</t>
  </si>
  <si>
    <t>MORBOIS</t>
  </si>
  <si>
    <t>Michèle</t>
  </si>
  <si>
    <t>MORAT</t>
  </si>
  <si>
    <t>MONTIGNY</t>
  </si>
  <si>
    <t>Nathanael</t>
  </si>
  <si>
    <t>MONTEGUDET</t>
  </si>
  <si>
    <t>MONTAGNON</t>
  </si>
  <si>
    <t>MONGAY</t>
  </si>
  <si>
    <t>Carla</t>
  </si>
  <si>
    <t>MISTRETTA</t>
  </si>
  <si>
    <t>Albane</t>
  </si>
  <si>
    <t>MIRESSOU-GOT</t>
  </si>
  <si>
    <t>MILLET</t>
  </si>
  <si>
    <t>MEUNIER</t>
  </si>
  <si>
    <t>MERIGOT</t>
  </si>
  <si>
    <t>MERCIER</t>
  </si>
  <si>
    <t>MENISSIER</t>
  </si>
  <si>
    <t>MECHENET</t>
  </si>
  <si>
    <t>MAYOLLE</t>
  </si>
  <si>
    <t>MAXIMIN</t>
  </si>
  <si>
    <t>MAUFFREY</t>
  </si>
  <si>
    <t>Yohan</t>
  </si>
  <si>
    <t>MATHIEU</t>
  </si>
  <si>
    <t>MASSEAUX</t>
  </si>
  <si>
    <t>MARTINES</t>
  </si>
  <si>
    <t>Justin</t>
  </si>
  <si>
    <t>MARTINEAU</t>
  </si>
  <si>
    <t>MARQUEZ</t>
  </si>
  <si>
    <t>MARPILLAT</t>
  </si>
  <si>
    <t>MARLIER</t>
  </si>
  <si>
    <t>MARIN-BROTSCHI</t>
  </si>
  <si>
    <t>MARILLIER</t>
  </si>
  <si>
    <t>MANSION</t>
  </si>
  <si>
    <t>Ariane</t>
  </si>
  <si>
    <t>MANSIAUX</t>
  </si>
  <si>
    <t>MANDRA</t>
  </si>
  <si>
    <t>MALLET</t>
  </si>
  <si>
    <t>MALHAIRE</t>
  </si>
  <si>
    <t>MALEPART</t>
  </si>
  <si>
    <t>MALARDE</t>
  </si>
  <si>
    <t>Jacob</t>
  </si>
  <si>
    <t>MAILLET</t>
  </si>
  <si>
    <t>Mehdi</t>
  </si>
  <si>
    <t>MAHFOUDI</t>
  </si>
  <si>
    <t>MAFFRAND</t>
  </si>
  <si>
    <t>Léa</t>
  </si>
  <si>
    <t>MAETZ</t>
  </si>
  <si>
    <t>MACAULLY</t>
  </si>
  <si>
    <t>LUCET</t>
  </si>
  <si>
    <t>Felix</t>
  </si>
  <si>
    <t>LUC</t>
  </si>
  <si>
    <t>Vivien</t>
  </si>
  <si>
    <t>LOUPPE</t>
  </si>
  <si>
    <t>LOTITO</t>
  </si>
  <si>
    <t>LORBAT</t>
  </si>
  <si>
    <t>LISMONDE</t>
  </si>
  <si>
    <t>LICATA</t>
  </si>
  <si>
    <t>Méderic</t>
  </si>
  <si>
    <t>LEVACHER</t>
  </si>
  <si>
    <t>LETOUZEY</t>
  </si>
  <si>
    <t>LESCOAT</t>
  </si>
  <si>
    <t>Ruben</t>
  </si>
  <si>
    <t>LEMONNIER</t>
  </si>
  <si>
    <t>LEMENI</t>
  </si>
  <si>
    <t>Cyrille</t>
  </si>
  <si>
    <t>LEFLON</t>
  </si>
  <si>
    <t>LEFEUVRE</t>
  </si>
  <si>
    <t>Eunhye</t>
  </si>
  <si>
    <t>LEE</t>
  </si>
  <si>
    <t>LEDUC</t>
  </si>
  <si>
    <t>Pierre-alexis</t>
  </si>
  <si>
    <t>L'ECUYER</t>
  </si>
  <si>
    <t>LECOUFLE</t>
  </si>
  <si>
    <t>LEBON</t>
  </si>
  <si>
    <t>LE MEUR</t>
  </si>
  <si>
    <t>LE MERDY</t>
  </si>
  <si>
    <t>Edern</t>
  </si>
  <si>
    <t>LE MENER</t>
  </si>
  <si>
    <t>LE GALL</t>
  </si>
  <si>
    <t>LE FEBVRE DE NAILLY</t>
  </si>
  <si>
    <t>LE BRETONNIC</t>
  </si>
  <si>
    <t>LE BIHAN</t>
  </si>
  <si>
    <t>Tuan</t>
  </si>
  <si>
    <t>Ingrid</t>
  </si>
  <si>
    <t>LAUNAY</t>
  </si>
  <si>
    <t>LASQUELLEC</t>
  </si>
  <si>
    <t>LARDY</t>
  </si>
  <si>
    <t>LANGEVIN</t>
  </si>
  <si>
    <t>LANCRENON</t>
  </si>
  <si>
    <t>LALLEMENT</t>
  </si>
  <si>
    <t>LAHEMADE</t>
  </si>
  <si>
    <t>LAFOND</t>
  </si>
  <si>
    <t>LACRAMPE</t>
  </si>
  <si>
    <t>LACELLE</t>
  </si>
  <si>
    <t>LABORIE</t>
  </si>
  <si>
    <t>Vinciane</t>
  </si>
  <si>
    <t>LA HONDE</t>
  </si>
  <si>
    <t>Rayane</t>
  </si>
  <si>
    <t>KURRIMBOCCUS</t>
  </si>
  <si>
    <t>KRISZT</t>
  </si>
  <si>
    <t>KOLIPAKAM</t>
  </si>
  <si>
    <t>JUILLARD</t>
  </si>
  <si>
    <t>JUCHET</t>
  </si>
  <si>
    <t>JOSEPH</t>
  </si>
  <si>
    <t>JOANNY</t>
  </si>
  <si>
    <t>JASSON</t>
  </si>
  <si>
    <t>JAMET</t>
  </si>
  <si>
    <t>JAILLOT</t>
  </si>
  <si>
    <t>JACOB</t>
  </si>
  <si>
    <t>ISAMBERT</t>
  </si>
  <si>
    <t>HUYNH KIM</t>
  </si>
  <si>
    <t>HUMBERT</t>
  </si>
  <si>
    <t>HUDRY</t>
  </si>
  <si>
    <t>Jiaqing</t>
  </si>
  <si>
    <t>HUANG</t>
  </si>
  <si>
    <t>Zeh-ty</t>
  </si>
  <si>
    <t>HUA</t>
  </si>
  <si>
    <t>Jingwen</t>
  </si>
  <si>
    <t>HU</t>
  </si>
  <si>
    <t>HOMADI</t>
  </si>
  <si>
    <t>Ayan</t>
  </si>
  <si>
    <t>Alyssa</t>
  </si>
  <si>
    <t>HIVET</t>
  </si>
  <si>
    <t>HERVE</t>
  </si>
  <si>
    <t>HERLAUD</t>
  </si>
  <si>
    <t>Gabrielle</t>
  </si>
  <si>
    <t>HENRI</t>
  </si>
  <si>
    <t>HENNINGER</t>
  </si>
  <si>
    <t>Roxane</t>
  </si>
  <si>
    <t>HELMBOLD</t>
  </si>
  <si>
    <t>Cathy</t>
  </si>
  <si>
    <t>HEGO</t>
  </si>
  <si>
    <t>HECKEL</t>
  </si>
  <si>
    <t>HECART</t>
  </si>
  <si>
    <t>HARDY</t>
  </si>
  <si>
    <t>Doria</t>
  </si>
  <si>
    <t>HARAFA</t>
  </si>
  <si>
    <t>HALOPE</t>
  </si>
  <si>
    <t>HALLUITTE</t>
  </si>
  <si>
    <t>Emmanuelle</t>
  </si>
  <si>
    <t>HAITCE</t>
  </si>
  <si>
    <t>Zaire</t>
  </si>
  <si>
    <t>HADJ LARBI</t>
  </si>
  <si>
    <t>GUY</t>
  </si>
  <si>
    <t>Tiphaine</t>
  </si>
  <si>
    <t>GUILLOT</t>
  </si>
  <si>
    <t>GUILLEMOT</t>
  </si>
  <si>
    <t>GUILLEMER</t>
  </si>
  <si>
    <t>Norbert</t>
  </si>
  <si>
    <t>GUIHOT</t>
  </si>
  <si>
    <t>Charline</t>
  </si>
  <si>
    <t>GUERTON-DELIEUVIN</t>
  </si>
  <si>
    <t>GUERPILLON</t>
  </si>
  <si>
    <t>GUEMIN</t>
  </si>
  <si>
    <t>GUEDENEY</t>
  </si>
  <si>
    <t>GRELAUD</t>
  </si>
  <si>
    <t>Clement</t>
  </si>
  <si>
    <t>GREGOIRE</t>
  </si>
  <si>
    <t>GRAVOT</t>
  </si>
  <si>
    <t>Renaud</t>
  </si>
  <si>
    <t>GRAS</t>
  </si>
  <si>
    <t>Pierre louis</t>
  </si>
  <si>
    <t>GOURIER</t>
  </si>
  <si>
    <t>GOUIN</t>
  </si>
  <si>
    <t>GONZALEZ</t>
  </si>
  <si>
    <t>Silvano</t>
  </si>
  <si>
    <t>GONDISSA</t>
  </si>
  <si>
    <t>GOMEZ</t>
  </si>
  <si>
    <t>GOISBAULT</t>
  </si>
  <si>
    <t>GODINIAUX</t>
  </si>
  <si>
    <t>Constance</t>
  </si>
  <si>
    <t>GILBERT</t>
  </si>
  <si>
    <t>GESQUIERE</t>
  </si>
  <si>
    <t>GERVASONI</t>
  </si>
  <si>
    <t>GERI</t>
  </si>
  <si>
    <t>GENESTIER</t>
  </si>
  <si>
    <t>GAUDILLIERE</t>
  </si>
  <si>
    <t>Tessa</t>
  </si>
  <si>
    <t>GARRET</t>
  </si>
  <si>
    <t>Yvon</t>
  </si>
  <si>
    <t>GARANDEAU</t>
  </si>
  <si>
    <t>Axelle</t>
  </si>
  <si>
    <t>GANNE DE BEAUCOUDREY</t>
  </si>
  <si>
    <t>GALICE</t>
  </si>
  <si>
    <t>FYDA</t>
  </si>
  <si>
    <t>Solal</t>
  </si>
  <si>
    <t>FREMIOT</t>
  </si>
  <si>
    <t>Manuel</t>
  </si>
  <si>
    <t>Alexia</t>
  </si>
  <si>
    <t>FOURNEYRON</t>
  </si>
  <si>
    <t>FOURN</t>
  </si>
  <si>
    <t>FONTAINE</t>
  </si>
  <si>
    <t>FONS</t>
  </si>
  <si>
    <t>FAUBERT</t>
  </si>
  <si>
    <t>Jan</t>
  </si>
  <si>
    <t>FALLIEX</t>
  </si>
  <si>
    <t>FAHAM</t>
  </si>
  <si>
    <t>ESPARGILLIERE</t>
  </si>
  <si>
    <t>ESNAULT</t>
  </si>
  <si>
    <t>ELLEN</t>
  </si>
  <si>
    <t>ELKAIM</t>
  </si>
  <si>
    <t>ELIE</t>
  </si>
  <si>
    <t>EL CHAB</t>
  </si>
  <si>
    <t>EDOUARD</t>
  </si>
  <si>
    <t>Tharshiny</t>
  </si>
  <si>
    <t>EASWARAKHANTHAN</t>
  </si>
  <si>
    <t>DUVAL MOTTET</t>
  </si>
  <si>
    <t>DUPIN</t>
  </si>
  <si>
    <t>DUMORTIER</t>
  </si>
  <si>
    <t>DUMOLIN</t>
  </si>
  <si>
    <t>DUGAY</t>
  </si>
  <si>
    <t>DUFRESNE</t>
  </si>
  <si>
    <t>DUFRENNE</t>
  </si>
  <si>
    <t>DUFRAUX</t>
  </si>
  <si>
    <t>DUFAYET</t>
  </si>
  <si>
    <t>Evrard</t>
  </si>
  <si>
    <t>DUCLOUX</t>
  </si>
  <si>
    <t>DUBUISSON</t>
  </si>
  <si>
    <t>DUBOST</t>
  </si>
  <si>
    <t>Kélyan</t>
  </si>
  <si>
    <t>Jean - jacques</t>
  </si>
  <si>
    <t>DOUARRE</t>
  </si>
  <si>
    <t>Rosalie</t>
  </si>
  <si>
    <t>DI PIETRO</t>
  </si>
  <si>
    <t>D'HERVE</t>
  </si>
  <si>
    <t>Emeline</t>
  </si>
  <si>
    <t>DEVILLE</t>
  </si>
  <si>
    <t>DERRY</t>
  </si>
  <si>
    <t>DEQUIDT</t>
  </si>
  <si>
    <t>DENIS</t>
  </si>
  <si>
    <t>DENEVE</t>
  </si>
  <si>
    <t>Elvire</t>
  </si>
  <si>
    <t>DEMOLY</t>
  </si>
  <si>
    <t>Violaine</t>
  </si>
  <si>
    <t>DEMISSY</t>
  </si>
  <si>
    <t>DEMESSANT</t>
  </si>
  <si>
    <t>DEMERLIAC</t>
  </si>
  <si>
    <t>DELTOUR</t>
  </si>
  <si>
    <t>Florient</t>
  </si>
  <si>
    <t>DELOIZON</t>
  </si>
  <si>
    <t>Gaspard</t>
  </si>
  <si>
    <t>DELAUNAY</t>
  </si>
  <si>
    <t>DE SAINT PALAIS</t>
  </si>
  <si>
    <t>DE LAGARDE</t>
  </si>
  <si>
    <t>DE LA SIMONE</t>
  </si>
  <si>
    <t>DAVID</t>
  </si>
  <si>
    <t>DAVIAU</t>
  </si>
  <si>
    <t>DAUMARIE</t>
  </si>
  <si>
    <t>DATCHARRY</t>
  </si>
  <si>
    <t>Tat-thanh</t>
  </si>
  <si>
    <t>Johan</t>
  </si>
  <si>
    <t>Armelle</t>
  </si>
  <si>
    <t>DAMILLEVILLE</t>
  </si>
  <si>
    <t>DALLERY</t>
  </si>
  <si>
    <t>DAILLEN</t>
  </si>
  <si>
    <t>CUNY</t>
  </si>
  <si>
    <t>CREPY</t>
  </si>
  <si>
    <t>CRASSON</t>
  </si>
  <si>
    <t>CRAMBES</t>
  </si>
  <si>
    <t>COVA</t>
  </si>
  <si>
    <t>COUTTENIER</t>
  </si>
  <si>
    <t>COUTAREL</t>
  </si>
  <si>
    <t>Eloi</t>
  </si>
  <si>
    <t>COUTANT</t>
  </si>
  <si>
    <t>COURAUD</t>
  </si>
  <si>
    <t>COUMBA</t>
  </si>
  <si>
    <t>COUDRIER</t>
  </si>
  <si>
    <t>CORLOUER</t>
  </si>
  <si>
    <t>Coline</t>
  </si>
  <si>
    <t>CORLIER</t>
  </si>
  <si>
    <t>COMET</t>
  </si>
  <si>
    <t>COLTIER</t>
  </si>
  <si>
    <t>COLOMBO</t>
  </si>
  <si>
    <t>COLLET</t>
  </si>
  <si>
    <t>COGNE</t>
  </si>
  <si>
    <t>CLIN-DEFFARGES</t>
  </si>
  <si>
    <t>Elijah</t>
  </si>
  <si>
    <t>CLAIRE</t>
  </si>
  <si>
    <t>CHILLON</t>
  </si>
  <si>
    <t>Mélissa</t>
  </si>
  <si>
    <t>CHEMLA</t>
  </si>
  <si>
    <t>Brieuc</t>
  </si>
  <si>
    <t>CHAUVIN</t>
  </si>
  <si>
    <t>CHAUVEAU</t>
  </si>
  <si>
    <t>CHAUMAZ</t>
  </si>
  <si>
    <t>CHARLE</t>
  </si>
  <si>
    <t>CHAIGNEAU</t>
  </si>
  <si>
    <t>CHABROUX</t>
  </si>
  <si>
    <t>CATICA</t>
  </si>
  <si>
    <t>CASSE</t>
  </si>
  <si>
    <t>Robinson</t>
  </si>
  <si>
    <t>Dalila</t>
  </si>
  <si>
    <t>CARON</t>
  </si>
  <si>
    <t>CARLE</t>
  </si>
  <si>
    <t>Angélique</t>
  </si>
  <si>
    <t>Duane</t>
  </si>
  <si>
    <t>CAPRICE</t>
  </si>
  <si>
    <t>CAPO-CHICHI</t>
  </si>
  <si>
    <t>CAPIAUX</t>
  </si>
  <si>
    <t>CAPELLI</t>
  </si>
  <si>
    <t>CAPDECOMME</t>
  </si>
  <si>
    <t>CACHOUX</t>
  </si>
  <si>
    <t>Alexei</t>
  </si>
  <si>
    <t>BUROV</t>
  </si>
  <si>
    <t>BUISSON</t>
  </si>
  <si>
    <t>BUCHER</t>
  </si>
  <si>
    <t>BUCH-ANDERSEN</t>
  </si>
  <si>
    <t>BROCKMANN</t>
  </si>
  <si>
    <t>BRIVADY</t>
  </si>
  <si>
    <t>BRIOT</t>
  </si>
  <si>
    <t>BRILLAUD</t>
  </si>
  <si>
    <t>BRIAUD</t>
  </si>
  <si>
    <t>BREBION</t>
  </si>
  <si>
    <t>BOURNAT</t>
  </si>
  <si>
    <t>BOURDIN</t>
  </si>
  <si>
    <t>BOUQUIAUX</t>
  </si>
  <si>
    <t>Marie-jeanne</t>
  </si>
  <si>
    <t>BOULANGER</t>
  </si>
  <si>
    <t>BOUJU</t>
  </si>
  <si>
    <t>BOUILLET</t>
  </si>
  <si>
    <t>BOTINEAU</t>
  </si>
  <si>
    <t>BORGO</t>
  </si>
  <si>
    <t>BOCQUILLON</t>
  </si>
  <si>
    <t>Elian</t>
  </si>
  <si>
    <t>BIMBOCCI</t>
  </si>
  <si>
    <t>BERTON</t>
  </si>
  <si>
    <t>Mattieu</t>
  </si>
  <si>
    <t>BERRETI</t>
  </si>
  <si>
    <t>BERMOND</t>
  </si>
  <si>
    <t>BERGONZO</t>
  </si>
  <si>
    <t>José</t>
  </si>
  <si>
    <t>BENOIT</t>
  </si>
  <si>
    <t>BENELLI</t>
  </si>
  <si>
    <t>Alberto</t>
  </si>
  <si>
    <t>BENEITEZ TEJON</t>
  </si>
  <si>
    <t>Maisara</t>
  </si>
  <si>
    <t>BENAMEUR</t>
  </si>
  <si>
    <t>BENABDERRAHMANE</t>
  </si>
  <si>
    <t>BEDETTI</t>
  </si>
  <si>
    <t>BECHADE</t>
  </si>
  <si>
    <t>BEAUVIEUX</t>
  </si>
  <si>
    <t>BEAUVAIS</t>
  </si>
  <si>
    <t>Josepha</t>
  </si>
  <si>
    <t>BEAUBRAS FOURET</t>
  </si>
  <si>
    <t>BAYLE</t>
  </si>
  <si>
    <t>BAUDON</t>
  </si>
  <si>
    <t>BAUDE</t>
  </si>
  <si>
    <t>BAROU</t>
  </si>
  <si>
    <t>BARLET</t>
  </si>
  <si>
    <t>BARBIER</t>
  </si>
  <si>
    <t>BARANCO</t>
  </si>
  <si>
    <t>BARACCHINI</t>
  </si>
  <si>
    <t>BAILLON</t>
  </si>
  <si>
    <t>BACH</t>
  </si>
  <si>
    <t>AZERAD</t>
  </si>
  <si>
    <t>AVIZOU</t>
  </si>
  <si>
    <t>Molly</t>
  </si>
  <si>
    <t>AVAT</t>
  </si>
  <si>
    <t>AUPERT</t>
  </si>
  <si>
    <t>AUBRUN</t>
  </si>
  <si>
    <t>Indunil</t>
  </si>
  <si>
    <t>ATUKORELE</t>
  </si>
  <si>
    <t>ATTUYT</t>
  </si>
  <si>
    <t>ARTUS</t>
  </si>
  <si>
    <t>ARRAGON</t>
  </si>
  <si>
    <t>ARNAUD-CARRERE</t>
  </si>
  <si>
    <t>ARMANDO</t>
  </si>
  <si>
    <t>Behnam</t>
  </si>
  <si>
    <t>ARIAN</t>
  </si>
  <si>
    <t>Helene</t>
  </si>
  <si>
    <t>ARDUIN</t>
  </si>
  <si>
    <t>ARDISSON</t>
  </si>
  <si>
    <t>ANGULO</t>
  </si>
  <si>
    <t>ANGUELU</t>
  </si>
  <si>
    <t>ANGELICA-MARTRES</t>
  </si>
  <si>
    <t>ANGELETTI</t>
  </si>
  <si>
    <t>Asami</t>
  </si>
  <si>
    <t>AMIEL</t>
  </si>
  <si>
    <t>AMANS</t>
  </si>
  <si>
    <t>ALVES</t>
  </si>
  <si>
    <t>ALLOT</t>
  </si>
  <si>
    <t>ALLERY</t>
  </si>
  <si>
    <t>ALLARD DE GRANDMAISON</t>
  </si>
  <si>
    <t>Djillali</t>
  </si>
  <si>
    <t>AIT ALI SLIMANE</t>
  </si>
  <si>
    <t>Artus</t>
  </si>
  <si>
    <t>ADAMOWICZ</t>
  </si>
  <si>
    <t>ABRAHAM</t>
  </si>
  <si>
    <t>Irina</t>
  </si>
  <si>
    <t>ABELLI</t>
  </si>
  <si>
    <t>Roger</t>
  </si>
  <si>
    <t>ABEHASSERA</t>
  </si>
  <si>
    <t>ABAVENT</t>
  </si>
  <si>
    <t>Jordan</t>
  </si>
  <si>
    <t>ABALEA</t>
  </si>
  <si>
    <t>Coupe Géante des Hauts-de-Seine 2018/2019
Phase 1: 12 et 13 janvier 2019</t>
  </si>
  <si>
    <t>bruno Skler</t>
  </si>
  <si>
    <t>0619553921</t>
  </si>
  <si>
    <t>bskler@yahoo.fr</t>
  </si>
  <si>
    <t>NOEL Fabienne</t>
  </si>
  <si>
    <t>MARQUER Hervé</t>
  </si>
  <si>
    <t>ABALAIN Frédéric</t>
  </si>
  <si>
    <t>ABALEA Jordan</t>
  </si>
  <si>
    <t>ABAVENT Caroline</t>
  </si>
  <si>
    <t>ABEHASSERA Roger</t>
  </si>
  <si>
    <t>ABELA Inès</t>
  </si>
  <si>
    <t>ABELLI Irina</t>
  </si>
  <si>
    <t>ABRAHAM Emilie</t>
  </si>
  <si>
    <t>ACHARD Johann</t>
  </si>
  <si>
    <t>ADAMOWICZ Artus</t>
  </si>
  <si>
    <t>ADNET Victoire</t>
  </si>
  <si>
    <t>AIME Christophe</t>
  </si>
  <si>
    <t>AIT ALI SLIMANE Djillali</t>
  </si>
  <si>
    <t>AKAEVA Marina</t>
  </si>
  <si>
    <t>ALEMANY Florian</t>
  </si>
  <si>
    <t>ALLARD DE GRANDMAISON Luc</t>
  </si>
  <si>
    <t>ALLERY Marion</t>
  </si>
  <si>
    <t>ALLOT Benjamin</t>
  </si>
  <si>
    <t>ALLOUET Martin</t>
  </si>
  <si>
    <t>ALVES Anthony</t>
  </si>
  <si>
    <t>AMANS Benjamin</t>
  </si>
  <si>
    <t>AMAZOUZ Soltan</t>
  </si>
  <si>
    <t>AMBROISE Martial</t>
  </si>
  <si>
    <t>AMIEL Christophe</t>
  </si>
  <si>
    <t>ANDRE Asami</t>
  </si>
  <si>
    <t>ANDRE Stephane</t>
  </si>
  <si>
    <t>ANDRE Véronique</t>
  </si>
  <si>
    <t>ANDREUX David</t>
  </si>
  <si>
    <t>ANDRIANTAFIKA Fabrice</t>
  </si>
  <si>
    <t>ANDRIEU Evelyne</t>
  </si>
  <si>
    <t>ANGELETTI Thomas</t>
  </si>
  <si>
    <t>ANGELICA-MARTRES Juliette</t>
  </si>
  <si>
    <t>ANGUELU Anne</t>
  </si>
  <si>
    <t>ANGUELU Audrey</t>
  </si>
  <si>
    <t>ANGULO Stéphane</t>
  </si>
  <si>
    <t>ANNE Benjamin</t>
  </si>
  <si>
    <t>ANTOINE Marie-alain</t>
  </si>
  <si>
    <t>ARCHAMBAUD Lise</t>
  </si>
  <si>
    <t>ARCHAMBAULT Leo</t>
  </si>
  <si>
    <t>ARDISSON Agathe</t>
  </si>
  <si>
    <t>ARDUIN Helene</t>
  </si>
  <si>
    <t>ARIAN Behnam</t>
  </si>
  <si>
    <t>ARMANDO Pauline</t>
  </si>
  <si>
    <t>ARNAUD-CARRERE Marine</t>
  </si>
  <si>
    <t>ARRAGON Paul</t>
  </si>
  <si>
    <t>ARSENIAN Mathieu</t>
  </si>
  <si>
    <t>ARTUS Alexandra</t>
  </si>
  <si>
    <t>ATTUYT Vincent</t>
  </si>
  <si>
    <t>ATUKORELE Indunil</t>
  </si>
  <si>
    <t>AUBERGER Jean-paul</t>
  </si>
  <si>
    <t>AUBRUN Eric</t>
  </si>
  <si>
    <t>AUDUREAU Remi</t>
  </si>
  <si>
    <t>AUGER Aymeric</t>
  </si>
  <si>
    <t>AUGUSTINE Alex</t>
  </si>
  <si>
    <t>AUN Sovith</t>
  </si>
  <si>
    <t>AUNE Julien</t>
  </si>
  <si>
    <t>AUPERT Lise</t>
  </si>
  <si>
    <t>AURAY Ludovic</t>
  </si>
  <si>
    <t>AUSSEDAT Clotilde</t>
  </si>
  <si>
    <t>AVAT Molly</t>
  </si>
  <si>
    <t>AVIZOU Philippe</t>
  </si>
  <si>
    <t>AZERAD Perrine</t>
  </si>
  <si>
    <t>BACH Caroline</t>
  </si>
  <si>
    <t>BACHELIER Arnaud</t>
  </si>
  <si>
    <t>BAILLON Emilie</t>
  </si>
  <si>
    <t>BALLET Olivier</t>
  </si>
  <si>
    <t>BALTZ Jean-charles</t>
  </si>
  <si>
    <t>BARACCHINI Fabien</t>
  </si>
  <si>
    <t>BARANCO Christelle</t>
  </si>
  <si>
    <t>BARAUD Laurent</t>
  </si>
  <si>
    <t>BARBERET Apha</t>
  </si>
  <si>
    <t>BARBERET Ludovic</t>
  </si>
  <si>
    <t>BARBIER Justine</t>
  </si>
  <si>
    <t>BARBIER DE LA SERRE Etienne</t>
  </si>
  <si>
    <t>BARE Beatrice</t>
  </si>
  <si>
    <t>BARLET Aude</t>
  </si>
  <si>
    <t>BAROU Alain</t>
  </si>
  <si>
    <t>BARRATIER Céline</t>
  </si>
  <si>
    <t>BARRAUD Guillaume</t>
  </si>
  <si>
    <t>BARRAULT Maxime</t>
  </si>
  <si>
    <t>BARRILLON Pascal</t>
  </si>
  <si>
    <t>BATAILLE Laure</t>
  </si>
  <si>
    <t>BAUDE Quentin</t>
  </si>
  <si>
    <t>BAUDET Véronique</t>
  </si>
  <si>
    <t>BAUDON Maxime</t>
  </si>
  <si>
    <t>BAYLE Laurent</t>
  </si>
  <si>
    <t>BE Thérèse</t>
  </si>
  <si>
    <t>BEAU Médéric</t>
  </si>
  <si>
    <t>BEAUBRAS FOURET Josepha</t>
  </si>
  <si>
    <t>BEAUDUCEL Mathilde</t>
  </si>
  <si>
    <t>BEAUVAIS Cedric</t>
  </si>
  <si>
    <t>BEAUVIEUX Remi</t>
  </si>
  <si>
    <t>BEAUVISAGE Thomas</t>
  </si>
  <si>
    <t>BECAERT Liam</t>
  </si>
  <si>
    <t>BECHADE Bruno</t>
  </si>
  <si>
    <t>BEDETTI Thomas</t>
  </si>
  <si>
    <t>BEDU Maxime</t>
  </si>
  <si>
    <t>BELLAICHE Franck</t>
  </si>
  <si>
    <t>BENABDERRAHMANE Dalila</t>
  </si>
  <si>
    <t>BENAMEUR Maisara</t>
  </si>
  <si>
    <t>BENDAVID Laurent</t>
  </si>
  <si>
    <t>BENEITEZ TEJON Alberto</t>
  </si>
  <si>
    <t>BENELLI Charles</t>
  </si>
  <si>
    <t>BENOIT José</t>
  </si>
  <si>
    <t>BENVEGNEN Ulysse</t>
  </si>
  <si>
    <t>BERDOU BUREU Axel</t>
  </si>
  <si>
    <t>BERGONZO Aurélien</t>
  </si>
  <si>
    <t>BERMOND Baptiste</t>
  </si>
  <si>
    <t>BERNARD Arnaud</t>
  </si>
  <si>
    <t>BERNARD Audrey</t>
  </si>
  <si>
    <t>BERNARDINI Jonathan</t>
  </si>
  <si>
    <t>BERRETI Mattieu</t>
  </si>
  <si>
    <t>BERTON Gaëtan</t>
  </si>
  <si>
    <t>BERTOUMIEUX Jean-baptiste</t>
  </si>
  <si>
    <t>BERTRAND Donatien</t>
  </si>
  <si>
    <t>BERTRAND Pierre</t>
  </si>
  <si>
    <t>BESSECHE Vincent</t>
  </si>
  <si>
    <t>BESSON Auguste</t>
  </si>
  <si>
    <t>BESSY Cedric</t>
  </si>
  <si>
    <t>BIARD Stéphane</t>
  </si>
  <si>
    <t>BIGOURET Yannick</t>
  </si>
  <si>
    <t>BILIRIT Julien</t>
  </si>
  <si>
    <t>BIMBOCCI Elian</t>
  </si>
  <si>
    <t>BIROTEAU Louis</t>
  </si>
  <si>
    <t>BITTOUN Elisa</t>
  </si>
  <si>
    <t>BLANCHEMANCHE Valentin</t>
  </si>
  <si>
    <t>BLANCHET-BARDON Christophe</t>
  </si>
  <si>
    <t>BLANCKAERT Jean - christophe</t>
  </si>
  <si>
    <t>BLANCUZZI Pascal</t>
  </si>
  <si>
    <t>BLEZES Sophia</t>
  </si>
  <si>
    <t>BOCHARD Alix</t>
  </si>
  <si>
    <t>BOCQUILLON Marie</t>
  </si>
  <si>
    <t>BODET Alice</t>
  </si>
  <si>
    <t>BOHAS Françoise</t>
  </si>
  <si>
    <t>BOHICO Joel</t>
  </si>
  <si>
    <t>BOIGEY Olivier</t>
  </si>
  <si>
    <t>BOIVINEAU Nicolas</t>
  </si>
  <si>
    <t>BONAMY Andre</t>
  </si>
  <si>
    <t>BONDUE Jerome</t>
  </si>
  <si>
    <t>BONINI Franck</t>
  </si>
  <si>
    <t>BONINI Hugo</t>
  </si>
  <si>
    <t>BONNASSIEUX Charles</t>
  </si>
  <si>
    <t>BONNEMAINS Frank</t>
  </si>
  <si>
    <t>BONNET Frédéric</t>
  </si>
  <si>
    <t>BORDAS Florent</t>
  </si>
  <si>
    <t>BORDE Gabin</t>
  </si>
  <si>
    <t>BORGO Maximilien</t>
  </si>
  <si>
    <t>BOSSE Yvan</t>
  </si>
  <si>
    <t>BOTINEAU Cécile</t>
  </si>
  <si>
    <t>BOUCHOUX Sophie</t>
  </si>
  <si>
    <t>BOUILLET Stéphanie</t>
  </si>
  <si>
    <t>BOUJU Francois</t>
  </si>
  <si>
    <t>BOULANGER Marie-jeanne</t>
  </si>
  <si>
    <t>BOULESTEIX David</t>
  </si>
  <si>
    <t>BOUNA Lina</t>
  </si>
  <si>
    <t>BOUQUIAUX Sophie</t>
  </si>
  <si>
    <t>BOUQUIER Yoann</t>
  </si>
  <si>
    <t>BOURDIN Sophie</t>
  </si>
  <si>
    <t>BOURIQUET Chloé</t>
  </si>
  <si>
    <t>BOURNAT Laurent</t>
  </si>
  <si>
    <t>BOUTELLIER Florent</t>
  </si>
  <si>
    <t>BOUTET Marc alban</t>
  </si>
  <si>
    <t>BOUTLEUX Christophe</t>
  </si>
  <si>
    <t>BOUVIER Nicolas</t>
  </si>
  <si>
    <t>BOUVIER Thomas</t>
  </si>
  <si>
    <t>BOY Ethan</t>
  </si>
  <si>
    <t>BRABANT Pierre</t>
  </si>
  <si>
    <t>BRAUN Sébastien</t>
  </si>
  <si>
    <t>BREBION Christophe</t>
  </si>
  <si>
    <t>BRENELLIERE Clementin</t>
  </si>
  <si>
    <t>BREON Victor</t>
  </si>
  <si>
    <t>BRETILLE Romain</t>
  </si>
  <si>
    <t>BRIARD Christophe</t>
  </si>
  <si>
    <t>BRIAUD Caroline</t>
  </si>
  <si>
    <t>BRILLAUD Rémi</t>
  </si>
  <si>
    <t>BRIOT Romain</t>
  </si>
  <si>
    <t>BRIVADY Nicolas</t>
  </si>
  <si>
    <t>BROCKMANN Patrick</t>
  </si>
  <si>
    <t>BROHAN Florence</t>
  </si>
  <si>
    <t>BRULEY Clément</t>
  </si>
  <si>
    <t>BRULEY Laurent</t>
  </si>
  <si>
    <t>BRUNEAU Jessica</t>
  </si>
  <si>
    <t>BRUNOT Benoît</t>
  </si>
  <si>
    <t>BUCH-ANDERSEN Romain</t>
  </si>
  <si>
    <t>BUCHER Maxime</t>
  </si>
  <si>
    <t>BUISSON Aurélie</t>
  </si>
  <si>
    <t>BURNICHON Corinne</t>
  </si>
  <si>
    <t>BUROV Alexei</t>
  </si>
  <si>
    <t>BURTIN Nicolas</t>
  </si>
  <si>
    <t>BUSNEL Maxence</t>
  </si>
  <si>
    <t>BUSSET Christophe</t>
  </si>
  <si>
    <t>BUSSOLINO Hélène</t>
  </si>
  <si>
    <t>BUZARE Arnaud</t>
  </si>
  <si>
    <t>CABAYE Tony</t>
  </si>
  <si>
    <t>CABRERA Patrick</t>
  </si>
  <si>
    <t>CACHOUX Nicolas</t>
  </si>
  <si>
    <t>CAILLER Bruno</t>
  </si>
  <si>
    <t>CALDERON Maximilien</t>
  </si>
  <si>
    <t>CALLET Didier</t>
  </si>
  <si>
    <t>CALLET Romane</t>
  </si>
  <si>
    <t>CALME Gabriel</t>
  </si>
  <si>
    <t>CALMETTES Maud</t>
  </si>
  <si>
    <t>CALUT Remy</t>
  </si>
  <si>
    <t>CANTE Louise</t>
  </si>
  <si>
    <t>CAPDECOMME Remi</t>
  </si>
  <si>
    <t>CAPDEQUI-PEYRANERE Antoine</t>
  </si>
  <si>
    <t>CAPELLI Nicolas</t>
  </si>
  <si>
    <t>CAPIAUX Robin</t>
  </si>
  <si>
    <t>CAPO-CHICHI Cedric</t>
  </si>
  <si>
    <t>CAPRICE Duane</t>
  </si>
  <si>
    <t>CAPRON Guillaume</t>
  </si>
  <si>
    <t>CARAUD Augustin</t>
  </si>
  <si>
    <t>CARAUD Vincent</t>
  </si>
  <si>
    <t>CARLE Angélique</t>
  </si>
  <si>
    <t>CARLE Jean-michel</t>
  </si>
  <si>
    <t>CARLIER Yves</t>
  </si>
  <si>
    <t>CARMONA Victor</t>
  </si>
  <si>
    <t>CARON Dalila</t>
  </si>
  <si>
    <t>CARRE Bastien</t>
  </si>
  <si>
    <t>CARRE Beatrice</t>
  </si>
  <si>
    <t>CARRE Christophe</t>
  </si>
  <si>
    <t>CARRE Edouard</t>
  </si>
  <si>
    <t>CARRE Isabelle</t>
  </si>
  <si>
    <t>CARRE Thomas</t>
  </si>
  <si>
    <t>CARRE Tristan</t>
  </si>
  <si>
    <t>CARREL Sylvain</t>
  </si>
  <si>
    <t>CARUELLE Alain</t>
  </si>
  <si>
    <t>CASSAGNE Robinson</t>
  </si>
  <si>
    <t>CASSAGNE Timothée</t>
  </si>
  <si>
    <t>CASSE Maud</t>
  </si>
  <si>
    <t>CATICA Monique</t>
  </si>
  <si>
    <t>CATINAT Matthias</t>
  </si>
  <si>
    <t>CATTINARI Patrick</t>
  </si>
  <si>
    <t>CAUMARTIN Marin</t>
  </si>
  <si>
    <t>CAZENAVE Anne</t>
  </si>
  <si>
    <t>CEROU Thibaut</t>
  </si>
  <si>
    <t>CHABROUX Léo</t>
  </si>
  <si>
    <t>CHAIGNEAU Anthony</t>
  </si>
  <si>
    <t>CHAILLOT Thomas</t>
  </si>
  <si>
    <t>CHAMBRIER Aurélie</t>
  </si>
  <si>
    <t>CHAMINADE Hubert</t>
  </si>
  <si>
    <t>CHAN Priscilla</t>
  </si>
  <si>
    <t>CHANG Laura</t>
  </si>
  <si>
    <t>CHANTELOUP Clara</t>
  </si>
  <si>
    <t>CHANUT Louis</t>
  </si>
  <si>
    <t>CHARLE Raphael</t>
  </si>
  <si>
    <t>CHARLIER Anne</t>
  </si>
  <si>
    <t>CHARRAIS Laurent</t>
  </si>
  <si>
    <t>CHATEAU Cecile</t>
  </si>
  <si>
    <t>CHAUMAZ Fabienne</t>
  </si>
  <si>
    <t>CHAUVEAU Emilie</t>
  </si>
  <si>
    <t>CHAUVIN Brieuc</t>
  </si>
  <si>
    <t>CHEMLA Laurent</t>
  </si>
  <si>
    <t>CHEVALLIER Mélissa</t>
  </si>
  <si>
    <t>CHIHAB Mouna</t>
  </si>
  <si>
    <t>CHILLON Julien</t>
  </si>
  <si>
    <t>CHOMIENNE Christophe</t>
  </si>
  <si>
    <t>CHRISTIN Carole</t>
  </si>
  <si>
    <t>CHUTET Anouk</t>
  </si>
  <si>
    <t>CLAIR Adrien</t>
  </si>
  <si>
    <t>CLAIRE Elijah</t>
  </si>
  <si>
    <t>CLERC Guillaume</t>
  </si>
  <si>
    <t>CLIN-DEFFARGES Alexandre</t>
  </si>
  <si>
    <t>COAVOUX Samuel</t>
  </si>
  <si>
    <t>COGE Francis</t>
  </si>
  <si>
    <t>COGNE Gaspard</t>
  </si>
  <si>
    <t>COIBION Arnaud</t>
  </si>
  <si>
    <t>COLLET Thibault</t>
  </si>
  <si>
    <t>COLLILIEUX Aurélie</t>
  </si>
  <si>
    <t>COLOMBIES Jean-jacques</t>
  </si>
  <si>
    <t>COLOMBIES Muriel</t>
  </si>
  <si>
    <t>COLOMBO Lucas</t>
  </si>
  <si>
    <t>COLONNA Olivier</t>
  </si>
  <si>
    <t>COLTIER Yves</t>
  </si>
  <si>
    <t>COMAR Adrien</t>
  </si>
  <si>
    <t>COMAR Louis</t>
  </si>
  <si>
    <t>COMET Thomas</t>
  </si>
  <si>
    <t>CONTINI Jean-michel</t>
  </si>
  <si>
    <t>CONVARD Olivier</t>
  </si>
  <si>
    <t>COQUAND Christophe</t>
  </si>
  <si>
    <t>CORLIER Coline</t>
  </si>
  <si>
    <t>CORLOUER Jerome</t>
  </si>
  <si>
    <t>CORNU Christophe</t>
  </si>
  <si>
    <t>COSTEAU Marin</t>
  </si>
  <si>
    <t>COTONNEC Sandrine</t>
  </si>
  <si>
    <t>COTTEREAU Sylvie</t>
  </si>
  <si>
    <t>COUDERC Mathilde</t>
  </si>
  <si>
    <t>COUDRIER Fabienne</t>
  </si>
  <si>
    <t>COUET Benoit</t>
  </si>
  <si>
    <t>COUMBA Jonathan</t>
  </si>
  <si>
    <t>COURAUD Jérome</t>
  </si>
  <si>
    <t>COURGEON Corine</t>
  </si>
  <si>
    <t>COURSOL Cécile</t>
  </si>
  <si>
    <t>COUSIN Antoine</t>
  </si>
  <si>
    <t>COUTANT Eloi</t>
  </si>
  <si>
    <t>COUTAREL Thomas</t>
  </si>
  <si>
    <t>COUTRIS Jean-edmond</t>
  </si>
  <si>
    <t>COUTTENIER Elodie</t>
  </si>
  <si>
    <t>COVA Julien</t>
  </si>
  <si>
    <t>CRAMBES Guillaume</t>
  </si>
  <si>
    <t>CRASSON Francois</t>
  </si>
  <si>
    <t>CREPY Matthieu</t>
  </si>
  <si>
    <t>CRONIMUS Guy</t>
  </si>
  <si>
    <t>CROUZIER Antoine</t>
  </si>
  <si>
    <t>CROUZIER Benjamin</t>
  </si>
  <si>
    <t>CUNY Olivier</t>
  </si>
  <si>
    <t>CZEKAI Camille</t>
  </si>
  <si>
    <t>DA SILVA Daniel</t>
  </si>
  <si>
    <t>DAILLEN Lionel</t>
  </si>
  <si>
    <t>DALLERY Jerome</t>
  </si>
  <si>
    <t>DAMILLEVILLE Armelle</t>
  </si>
  <si>
    <t>DANG Ai-quynh</t>
  </si>
  <si>
    <t>DANG Johan</t>
  </si>
  <si>
    <t>DANG Tat-thanh</t>
  </si>
  <si>
    <t>DANGUY Stéphane</t>
  </si>
  <si>
    <t>DARGIER Clément</t>
  </si>
  <si>
    <t>DARMON Julie</t>
  </si>
  <si>
    <t>DATCHARRY Francis</t>
  </si>
  <si>
    <t>DAUMARIE Colin</t>
  </si>
  <si>
    <t>DAVETTE Marc</t>
  </si>
  <si>
    <t>DAVIAU Elise</t>
  </si>
  <si>
    <t>DAVID Benoît</t>
  </si>
  <si>
    <t>DE CHAMBOURCY Arnaud</t>
  </si>
  <si>
    <t>DE FARIA Cyril</t>
  </si>
  <si>
    <t>DE GOUSTINE Laure</t>
  </si>
  <si>
    <t>DE LA SIMONE Marie</t>
  </si>
  <si>
    <t>DE LAGARDE Stéphane</t>
  </si>
  <si>
    <t>DE MAQUILLE Cyril</t>
  </si>
  <si>
    <t>DE PAMPHILIS Gabriel</t>
  </si>
  <si>
    <t>DE PROOST Fabien</t>
  </si>
  <si>
    <t>DE SAINT PALAIS Tristan</t>
  </si>
  <si>
    <t>DECAILLY Manon</t>
  </si>
  <si>
    <t>DEHAN Joachim</t>
  </si>
  <si>
    <t>DELAUNAY Gaspard</t>
  </si>
  <si>
    <t>DELAVAUD Lila marie</t>
  </si>
  <si>
    <t>DELEVALLEE Ambroise</t>
  </si>
  <si>
    <t>DELIGNY Christophe</t>
  </si>
  <si>
    <t>DELIGNY Justin</t>
  </si>
  <si>
    <t>DELMAS Hervé</t>
  </si>
  <si>
    <t>DELMAS Jean denis</t>
  </si>
  <si>
    <t>DELOIZON Florient</t>
  </si>
  <si>
    <t>DELPLANQUE Jérôme</t>
  </si>
  <si>
    <t>DELPUECH Marine</t>
  </si>
  <si>
    <t>DELPUECH Pierre</t>
  </si>
  <si>
    <t>DELSAUX Cloé</t>
  </si>
  <si>
    <t>DELTOUR Damien</t>
  </si>
  <si>
    <t>DELVOYE Nathalie</t>
  </si>
  <si>
    <t>DEMERLIAC Axelle</t>
  </si>
  <si>
    <t>DEMESSANT Gwenaëlle</t>
  </si>
  <si>
    <t>DEMISSY Violaine</t>
  </si>
  <si>
    <t>DEMOLY Elvire</t>
  </si>
  <si>
    <t>DEMOUGIN Cedric</t>
  </si>
  <si>
    <t>DEMOULINS Thomas</t>
  </si>
  <si>
    <t>DENAT Jean-dominique</t>
  </si>
  <si>
    <t>DENEVE Eric</t>
  </si>
  <si>
    <t>DENIOT Alexandra</t>
  </si>
  <si>
    <t>DENIS Claire</t>
  </si>
  <si>
    <t>DEPALLE Sylvain</t>
  </si>
  <si>
    <t>DEPAUX Gaelle</t>
  </si>
  <si>
    <t>DEPOUX Nathan</t>
  </si>
  <si>
    <t>DEQUIDT David</t>
  </si>
  <si>
    <t>DERRY Thomas</t>
  </si>
  <si>
    <t>DESCAMPS Arnaud</t>
  </si>
  <si>
    <t>DESCAT Olivier</t>
  </si>
  <si>
    <t>DESSALLIEN Thibaud</t>
  </si>
  <si>
    <t>DEUMIER Julie</t>
  </si>
  <si>
    <t>DEVALLIERE Nicolas</t>
  </si>
  <si>
    <t>DEVILLE Emeline</t>
  </si>
  <si>
    <t>D'HERVE Noé</t>
  </si>
  <si>
    <t>DI PIAZZA Sébastien</t>
  </si>
  <si>
    <t>DI PIETRO Rosalie</t>
  </si>
  <si>
    <t>DOISE Etienne</t>
  </si>
  <si>
    <t>DOLHAIN Anissa</t>
  </si>
  <si>
    <t>DORENGE Oceane</t>
  </si>
  <si>
    <t>DOS SANTOS Alcides</t>
  </si>
  <si>
    <t>DOSANTOS Nathalie</t>
  </si>
  <si>
    <t>DOUARRE Jean - jacques</t>
  </si>
  <si>
    <t>DOUKHAN Paul</t>
  </si>
  <si>
    <t>DOURDIN Stéphane</t>
  </si>
  <si>
    <t>DREANO Marine</t>
  </si>
  <si>
    <t>DROIT Céline</t>
  </si>
  <si>
    <t>DROIT Kélyan</t>
  </si>
  <si>
    <t>DRUILLE Bruno</t>
  </si>
  <si>
    <t>DUBOC Bartholomé</t>
  </si>
  <si>
    <t>DUBOIS Agnès</t>
  </si>
  <si>
    <t>DUBOIS Alexandre</t>
  </si>
  <si>
    <t>DUBOIS Erika</t>
  </si>
  <si>
    <t>DUBOST Romain</t>
  </si>
  <si>
    <t>DUBUISSON Marie</t>
  </si>
  <si>
    <t>DUCA Agathe</t>
  </si>
  <si>
    <t>DUCLOUX Eric</t>
  </si>
  <si>
    <t>DUCOS Nicolas</t>
  </si>
  <si>
    <t>DUCREUX Edouard</t>
  </si>
  <si>
    <t>DUFAYET Evrard</t>
  </si>
  <si>
    <t>DUFAYET Pierre</t>
  </si>
  <si>
    <t>DUFRAUX Romain</t>
  </si>
  <si>
    <t>DUFRENNE Clement</t>
  </si>
  <si>
    <t>DUFRESNE Yoann</t>
  </si>
  <si>
    <t>DUGAY Thibault</t>
  </si>
  <si>
    <t>DUMAINE Florence</t>
  </si>
  <si>
    <t>DUMAS Nathalie</t>
  </si>
  <si>
    <t>DUMOLIN Francois</t>
  </si>
  <si>
    <t>DUMONET Loic</t>
  </si>
  <si>
    <t>DUMONT Julien</t>
  </si>
  <si>
    <t>DUMONT Xavier</t>
  </si>
  <si>
    <t>DUMORTIER Thomas</t>
  </si>
  <si>
    <t>DUPARAY Sonia</t>
  </si>
  <si>
    <t>DUPEYRE Raphael</t>
  </si>
  <si>
    <t>DUPIN Matteo</t>
  </si>
  <si>
    <t>DURAND-LE MENN Philippe</t>
  </si>
  <si>
    <t>DURMONT Jean-françois</t>
  </si>
  <si>
    <t>DUVAL MOTTET Alban</t>
  </si>
  <si>
    <t>EASWARAKHANTHAN Tharshiny</t>
  </si>
  <si>
    <t>ECHEGUT Thomas</t>
  </si>
  <si>
    <t>EDOUARD Paul</t>
  </si>
  <si>
    <t>EL CHAB Céline</t>
  </si>
  <si>
    <t>ELIE Pascal</t>
  </si>
  <si>
    <t>ELKAIM Adrien</t>
  </si>
  <si>
    <t>ELLEN Alice</t>
  </si>
  <si>
    <t>EMOND Anthony</t>
  </si>
  <si>
    <t>ESCRIVA Esther</t>
  </si>
  <si>
    <t>ESKENS Philippe</t>
  </si>
  <si>
    <t>ESNAULT Guillaume</t>
  </si>
  <si>
    <t>ESPARGILLIERE Julien</t>
  </si>
  <si>
    <t>ESPEJO Céline</t>
  </si>
  <si>
    <t>ETIENNE Edward</t>
  </si>
  <si>
    <t>EUDELINE Arnaud</t>
  </si>
  <si>
    <t>EYBRARD Romain</t>
  </si>
  <si>
    <t>FABIANI-DAVETTE Anne</t>
  </si>
  <si>
    <t>FACY Valérie</t>
  </si>
  <si>
    <t>FAHAM Myriam</t>
  </si>
  <si>
    <t>FALCE Romain</t>
  </si>
  <si>
    <t>FALCOTET Félix</t>
  </si>
  <si>
    <t>FALLIEX Jean-philippe</t>
  </si>
  <si>
    <t>FANTA Jan</t>
  </si>
  <si>
    <t>FANTOLI Nicolas</t>
  </si>
  <si>
    <t>FAUBERT Romain</t>
  </si>
  <si>
    <t>FAUQUEUX Sandrine</t>
  </si>
  <si>
    <t>FAURE Caroline</t>
  </si>
  <si>
    <t>FEILLARD Pascal</t>
  </si>
  <si>
    <t>FERRIERE-POULET Mathis</t>
  </si>
  <si>
    <t>FIGUEIRAS Cindy</t>
  </si>
  <si>
    <t>FILLON Martin</t>
  </si>
  <si>
    <t>FINETTE Gilbert paul</t>
  </si>
  <si>
    <t>FIORESE Frédéric</t>
  </si>
  <si>
    <t>FISCHER Luc</t>
  </si>
  <si>
    <t>FISCHER Olivier</t>
  </si>
  <si>
    <t>FLEURIET Martin</t>
  </si>
  <si>
    <t>FLEURIET Patrick</t>
  </si>
  <si>
    <t>FLORENTIN Arnaud</t>
  </si>
  <si>
    <t>FLORES Frédéric</t>
  </si>
  <si>
    <t>FLOTRON Emmanuel</t>
  </si>
  <si>
    <t>FLOTRON Sandrine</t>
  </si>
  <si>
    <t>FONS Alexandre</t>
  </si>
  <si>
    <t>FONS Catherine</t>
  </si>
  <si>
    <t>FONTAINE Julie</t>
  </si>
  <si>
    <t>FONTANA Antoine</t>
  </si>
  <si>
    <t>FONTANT Odile</t>
  </si>
  <si>
    <t>FOREST Bertrand</t>
  </si>
  <si>
    <t>FOUCAULT David</t>
  </si>
  <si>
    <t>FOUCAULT Vincent</t>
  </si>
  <si>
    <t>FOULQUIER Alexandre</t>
  </si>
  <si>
    <t>FOURCADE Vincent</t>
  </si>
  <si>
    <t>FOURN Paul</t>
  </si>
  <si>
    <t>FOURNEYRON Alexia</t>
  </si>
  <si>
    <t>FOURNIER Emilie</t>
  </si>
  <si>
    <t>FOURNIS Gilles</t>
  </si>
  <si>
    <t>FOURRAGE Xavier</t>
  </si>
  <si>
    <t>FRANCOIS Laëtitia</t>
  </si>
  <si>
    <t>FRANCOIS Manuel</t>
  </si>
  <si>
    <t>FREMIOT Solal</t>
  </si>
  <si>
    <t>FRENILLOT Min</t>
  </si>
  <si>
    <t>FRERE Xavier</t>
  </si>
  <si>
    <t>FROC Horace</t>
  </si>
  <si>
    <t>FYDA Elodie</t>
  </si>
  <si>
    <t>GABILLET Jules</t>
  </si>
  <si>
    <t>GACHET Alex</t>
  </si>
  <si>
    <t>GACHET Laurent</t>
  </si>
  <si>
    <t>GAGNAIRE Florian</t>
  </si>
  <si>
    <t>GAILLARD Lionel</t>
  </si>
  <si>
    <t>GALICE Grégoire</t>
  </si>
  <si>
    <t>GALLAIS Matthieu</t>
  </si>
  <si>
    <t>GANDARD Frédéric</t>
  </si>
  <si>
    <t>GANDILLON Philippe</t>
  </si>
  <si>
    <t>GANDVEAU Géraldine</t>
  </si>
  <si>
    <t>GANNE DE BEAUCOUDREY Axelle</t>
  </si>
  <si>
    <t>GAPELA Philippe</t>
  </si>
  <si>
    <t>GARANDEAU Yvon</t>
  </si>
  <si>
    <t>GARCIA Octave</t>
  </si>
  <si>
    <t>GARDES Frederique</t>
  </si>
  <si>
    <t>GARDRAT Jean</t>
  </si>
  <si>
    <t>GARRET Tessa</t>
  </si>
  <si>
    <t>GASIGLIA Adrien</t>
  </si>
  <si>
    <t>GASIGLIA Jeremy</t>
  </si>
  <si>
    <t>GASSEND Boris</t>
  </si>
  <si>
    <t>GAUDILLIERE Amandine</t>
  </si>
  <si>
    <t>GAUDIN Tom</t>
  </si>
  <si>
    <t>GENDILLARD Axel</t>
  </si>
  <si>
    <t>GENESTIER Marie-christine</t>
  </si>
  <si>
    <t>GENIS Franck</t>
  </si>
  <si>
    <t>GERARD Anatole</t>
  </si>
  <si>
    <t>GERARD Lucas</t>
  </si>
  <si>
    <t>GERI Philippe</t>
  </si>
  <si>
    <t>GERVASONI Jerome</t>
  </si>
  <si>
    <t>GESQUIERE Vincent</t>
  </si>
  <si>
    <t>GIARD Benoit</t>
  </si>
  <si>
    <t>GILBERT Sophie</t>
  </si>
  <si>
    <t>GILLE Mikael</t>
  </si>
  <si>
    <t>GILLERON Hugo</t>
  </si>
  <si>
    <t>GIROUD Grégoire</t>
  </si>
  <si>
    <t>GIROUX Constance</t>
  </si>
  <si>
    <t>GODEFROY Stéphanie</t>
  </si>
  <si>
    <t>GODIER Alexandre</t>
  </si>
  <si>
    <t>GODINIAUX Isabelle</t>
  </si>
  <si>
    <t>GOISBAULT Ludivine</t>
  </si>
  <si>
    <t>GOLDSTEIN Frédéric</t>
  </si>
  <si>
    <t>GOMEZ Alexis</t>
  </si>
  <si>
    <t>GONDISSA Silvano</t>
  </si>
  <si>
    <t>GONTRAN Bernard</t>
  </si>
  <si>
    <t>GONZALEZ Thomas</t>
  </si>
  <si>
    <t>GOUIN Maxime</t>
  </si>
  <si>
    <t>GOUNELLE Alban</t>
  </si>
  <si>
    <t>GOURIER Pierre louis</t>
  </si>
  <si>
    <t>GOYAL Payal</t>
  </si>
  <si>
    <t>GRADOZ Cécilia</t>
  </si>
  <si>
    <t>GRANGE Nicolas</t>
  </si>
  <si>
    <t>GRARD Marion</t>
  </si>
  <si>
    <t>GRAS Renaud</t>
  </si>
  <si>
    <t>GRATADEIX Anthony</t>
  </si>
  <si>
    <t>GRAVOT Vincent</t>
  </si>
  <si>
    <t>GREGOIRE Clement</t>
  </si>
  <si>
    <t>GRELAUD Elodie</t>
  </si>
  <si>
    <t>GRIVET Jules</t>
  </si>
  <si>
    <t>GRUNEWALD Hubert</t>
  </si>
  <si>
    <t>GUEDENEY Xavier</t>
  </si>
  <si>
    <t>GUEGUEN Tristan</t>
  </si>
  <si>
    <t>GUEMIN Philippe</t>
  </si>
  <si>
    <t>GUENAN Erwan</t>
  </si>
  <si>
    <t>GUERAUD Loïc</t>
  </si>
  <si>
    <t>GUERPILLON Guillaume</t>
  </si>
  <si>
    <t>GUERTON-DELIEUVIN Charline</t>
  </si>
  <si>
    <t>GUICHOUX Adrian</t>
  </si>
  <si>
    <t>GUIGNARD Laurent</t>
  </si>
  <si>
    <t>GUIHOT Norbert</t>
  </si>
  <si>
    <t>GUILLAUD Robin</t>
  </si>
  <si>
    <t>GUILLAUME Léo</t>
  </si>
  <si>
    <t>GUILLEMER Isabelle</t>
  </si>
  <si>
    <t>GUILLEMOT Alice</t>
  </si>
  <si>
    <t>GUILLOT Francois</t>
  </si>
  <si>
    <t>GUILLOT Tiphaine</t>
  </si>
  <si>
    <t>GUILLOU Vincent</t>
  </si>
  <si>
    <t>GUILLOUET Richard</t>
  </si>
  <si>
    <t>GUINOT Aurelien</t>
  </si>
  <si>
    <t>GUINOT Nicolas</t>
  </si>
  <si>
    <t>GUITTET Guilhem</t>
  </si>
  <si>
    <t>GUPTA Florence</t>
  </si>
  <si>
    <t>GUY Thomas</t>
  </si>
  <si>
    <t>GUYOT Geoffrey</t>
  </si>
  <si>
    <t>GUYOT Philippe</t>
  </si>
  <si>
    <t>HADJ LARBI Zaire</t>
  </si>
  <si>
    <t>HAITCE Emmanuelle</t>
  </si>
  <si>
    <t>HALLUITTE Caroline</t>
  </si>
  <si>
    <t>HALOPE Olivier</t>
  </si>
  <si>
    <t>HAMELIN Marion</t>
  </si>
  <si>
    <t>HARAFA Doria</t>
  </si>
  <si>
    <t>HARDY Robin</t>
  </si>
  <si>
    <t>HARNAY Stéphane</t>
  </si>
  <si>
    <t>HARSCOUET Aymeric</t>
  </si>
  <si>
    <t>HAVRET Benjamin</t>
  </si>
  <si>
    <t>HECART Jean-marc</t>
  </si>
  <si>
    <t>HECKEL Vincent</t>
  </si>
  <si>
    <t>HEGO Cathy</t>
  </si>
  <si>
    <t>HELLEUX Elouan</t>
  </si>
  <si>
    <t>HELMBOLD Roxane</t>
  </si>
  <si>
    <t>HENNINGER Marc</t>
  </si>
  <si>
    <t>HENRI Clément</t>
  </si>
  <si>
    <t>HENRI David</t>
  </si>
  <si>
    <t>HERBERT Sandrine</t>
  </si>
  <si>
    <t>HERBET Bruno</t>
  </si>
  <si>
    <t>HERBET Gabrielle</t>
  </si>
  <si>
    <t>HERLAUD Alexandre</t>
  </si>
  <si>
    <t>HERVE Anna</t>
  </si>
  <si>
    <t>HEUSSE Victor</t>
  </si>
  <si>
    <t>HIVET Kevin</t>
  </si>
  <si>
    <t>HO WING CHEONG Alexandra</t>
  </si>
  <si>
    <t>HO WING CHEONG Alyssa</t>
  </si>
  <si>
    <t>HO WING CHEONG Ayan</t>
  </si>
  <si>
    <t>HOARAU Lucie</t>
  </si>
  <si>
    <t>HOCHET Marlène</t>
  </si>
  <si>
    <t>HODAPP Jérôme</t>
  </si>
  <si>
    <t>HOMADI Alexandre</t>
  </si>
  <si>
    <t>HONG Ling-ly</t>
  </si>
  <si>
    <t>HONORAT Augustin</t>
  </si>
  <si>
    <t>HONORE Matthieu</t>
  </si>
  <si>
    <t>HOO Benoît</t>
  </si>
  <si>
    <t>HOO Lucas</t>
  </si>
  <si>
    <t>HORTAL-WIGNACOURT Cyprien</t>
  </si>
  <si>
    <t>HOSXE Mathias</t>
  </si>
  <si>
    <t>HOUDOUIN Jean-michel</t>
  </si>
  <si>
    <t>HOURMAND Géraldine</t>
  </si>
  <si>
    <t>HU Jingwen</t>
  </si>
  <si>
    <t>HUA Zeh-ty</t>
  </si>
  <si>
    <t>HUANG Jiaqing</t>
  </si>
  <si>
    <t>HUBERT Daniel</t>
  </si>
  <si>
    <t>HUDRY Lucas</t>
  </si>
  <si>
    <t>HUE Herve</t>
  </si>
  <si>
    <t>HUET DES AUNAY Guillaume</t>
  </si>
  <si>
    <t>HUMBERT Sébastien</t>
  </si>
  <si>
    <t>HUYNH Kévin</t>
  </si>
  <si>
    <t>HUYNH Robert</t>
  </si>
  <si>
    <t>HUYNH KIM Denis</t>
  </si>
  <si>
    <t>IBORRA Yoann</t>
  </si>
  <si>
    <t>ISAMBERT Aude</t>
  </si>
  <si>
    <t>ISELIN Etienne</t>
  </si>
  <si>
    <t>ITTELET Christophe</t>
  </si>
  <si>
    <t>ITTELET Lisa</t>
  </si>
  <si>
    <t>JACK Frédéric</t>
  </si>
  <si>
    <t>JACOB Antoine</t>
  </si>
  <si>
    <t>JACOB Marion</t>
  </si>
  <si>
    <t>JACQUET Frédéric</t>
  </si>
  <si>
    <t>JACQUOT Eric</t>
  </si>
  <si>
    <t>JAILLOT Tony</t>
  </si>
  <si>
    <t>JAMBU Adeline</t>
  </si>
  <si>
    <t>JAMES Bruno</t>
  </si>
  <si>
    <t>JAMET Boris</t>
  </si>
  <si>
    <t>JANIN Nicolas</t>
  </si>
  <si>
    <t>JANKOVIC Philippe</t>
  </si>
  <si>
    <t>JANTET Adrien</t>
  </si>
  <si>
    <t>JAQUET Eric</t>
  </si>
  <si>
    <t>JASSON Timothée</t>
  </si>
  <si>
    <t>JEAN Frederic</t>
  </si>
  <si>
    <t>JEANNIOT Julien</t>
  </si>
  <si>
    <t>JEUNESSE Caroline</t>
  </si>
  <si>
    <t>JIGOREL Fabrice</t>
  </si>
  <si>
    <t>JOANNY Caroline</t>
  </si>
  <si>
    <t>JOLIE Anais</t>
  </si>
  <si>
    <t>JOLY Valérie</t>
  </si>
  <si>
    <t>JOPPIN Marie-hélène</t>
  </si>
  <si>
    <t>JOSEPH Juliette</t>
  </si>
  <si>
    <t>JOUDRIER RIBAL Valérie</t>
  </si>
  <si>
    <t>JOURDIER Adrien</t>
  </si>
  <si>
    <t>JOURDIER Augustin</t>
  </si>
  <si>
    <t>JOURNE Marine</t>
  </si>
  <si>
    <t>JOUVELET Benjamin</t>
  </si>
  <si>
    <t>JUCHET Celine</t>
  </si>
  <si>
    <t>JUILLARD Axel</t>
  </si>
  <si>
    <t>JUPPEAUX Eric</t>
  </si>
  <si>
    <t>KALOUMBA Josonor</t>
  </si>
  <si>
    <t>KEISER Alice</t>
  </si>
  <si>
    <t>KEISER Anne</t>
  </si>
  <si>
    <t>KERJOUAN Marine</t>
  </si>
  <si>
    <t>KHALFI Nina</t>
  </si>
  <si>
    <t>KIM Dai</t>
  </si>
  <si>
    <t>KIRASTINNICOS Cédric</t>
  </si>
  <si>
    <t>KLAJMAN Paul</t>
  </si>
  <si>
    <t>KNAFF Gregory</t>
  </si>
  <si>
    <t>KOLIPAKAM Delphine</t>
  </si>
  <si>
    <t>KOLLER Jérémy</t>
  </si>
  <si>
    <t>KORCHONNOFF Vincent</t>
  </si>
  <si>
    <t>KOUADJOSSE Hervé</t>
  </si>
  <si>
    <t>KRIEG Amélie</t>
  </si>
  <si>
    <t>KRISZT Valentin</t>
  </si>
  <si>
    <t>KURRIMBOCCUS Rayane</t>
  </si>
  <si>
    <t>KUSNIK Vincent</t>
  </si>
  <si>
    <t>LA HONDE Vinciane</t>
  </si>
  <si>
    <t>LABORIE Clément</t>
  </si>
  <si>
    <t>LABOUSSET Pierre</t>
  </si>
  <si>
    <t>LABRUNE Stéphane</t>
  </si>
  <si>
    <t>LACELLE Tristan</t>
  </si>
  <si>
    <t>LACOSTE Corinne</t>
  </si>
  <si>
    <t>LACOURIEUX Guillaume</t>
  </si>
  <si>
    <t>LACRAMPE Matthieu</t>
  </si>
  <si>
    <t>LACROIX Aymeric</t>
  </si>
  <si>
    <t>LAFAILLE Arthur</t>
  </si>
  <si>
    <t>LAFOND Alexandra</t>
  </si>
  <si>
    <t>LAHEMADE Quentin</t>
  </si>
  <si>
    <t>LAI Jiangwei</t>
  </si>
  <si>
    <t>LALLEMENT Antoine</t>
  </si>
  <si>
    <t>LALUQUE Julie</t>
  </si>
  <si>
    <t>LAMBERT Dorine</t>
  </si>
  <si>
    <t>LAMBOURG Thierry</t>
  </si>
  <si>
    <t>LANCRENON Côme</t>
  </si>
  <si>
    <t>LANDAIS Remi</t>
  </si>
  <si>
    <t>LANGEVIN Alexandre</t>
  </si>
  <si>
    <t>LAPEYRONNIE Patrick</t>
  </si>
  <si>
    <t>LARCHER Merlin</t>
  </si>
  <si>
    <t>LARDY Jonathan</t>
  </si>
  <si>
    <t>LARGET Maxence</t>
  </si>
  <si>
    <t>LARVOR Séverine</t>
  </si>
  <si>
    <t>LASQUELLEC Béatrice</t>
  </si>
  <si>
    <t>LATAPIE Chantal</t>
  </si>
  <si>
    <t>LATOUCHE Hélène</t>
  </si>
  <si>
    <t>LAUBIE Alban</t>
  </si>
  <si>
    <t>LAUNAY Ingrid</t>
  </si>
  <si>
    <t>LAURANT Sylvain</t>
  </si>
  <si>
    <t>LAURENCE Jean-marc</t>
  </si>
  <si>
    <t>LAURENT Arthur</t>
  </si>
  <si>
    <t>LAURENT Kevin</t>
  </si>
  <si>
    <t>LE Christopher</t>
  </si>
  <si>
    <t>LE Pascal</t>
  </si>
  <si>
    <t>LE Tuan</t>
  </si>
  <si>
    <t>LE Van thomas</t>
  </si>
  <si>
    <t>LE BIHAN Philippe</t>
  </si>
  <si>
    <t>LE BRETONNIC Clara</t>
  </si>
  <si>
    <t>LE DISEZ Simon</t>
  </si>
  <si>
    <t>LE FALHER Lucie</t>
  </si>
  <si>
    <t>LE FEBVRE DE NAILLY Delphine</t>
  </si>
  <si>
    <t>LE GALL Pauline</t>
  </si>
  <si>
    <t>LE MENER Edern</t>
  </si>
  <si>
    <t>LE MERDY Robin</t>
  </si>
  <si>
    <t>LE MEUR Julien</t>
  </si>
  <si>
    <t>LE NAY Romain</t>
  </si>
  <si>
    <t>LE RIDANT Thierry</t>
  </si>
  <si>
    <t>LE YHUELIC Noé</t>
  </si>
  <si>
    <t>LEBON Cyrille</t>
  </si>
  <si>
    <t>LECLERC Emile</t>
  </si>
  <si>
    <t>LECOUFLE Guillaume</t>
  </si>
  <si>
    <t>L'ECUYER Pierre-alexis</t>
  </si>
  <si>
    <t>LEDUC Delphine</t>
  </si>
  <si>
    <t>LEE Eunhye</t>
  </si>
  <si>
    <t>LEFEUVRE Antoine</t>
  </si>
  <si>
    <t>LEFEVRE Elsa</t>
  </si>
  <si>
    <t>LEFLON Cyrille</t>
  </si>
  <si>
    <t>LEGARDEUR Arnaud</t>
  </si>
  <si>
    <t>LEGRAND Marwan</t>
  </si>
  <si>
    <t>LEMAITRE Charlotte</t>
  </si>
  <si>
    <t>LEMAITRE Florian</t>
  </si>
  <si>
    <t>LEMAITRE Frederic</t>
  </si>
  <si>
    <t>LEMENI Yoann</t>
  </si>
  <si>
    <t>LEMERY Patrick</t>
  </si>
  <si>
    <t>LEMMEL Nicolas</t>
  </si>
  <si>
    <t>LEMONNIER Hélène</t>
  </si>
  <si>
    <t>LEMOUSY Sylvain</t>
  </si>
  <si>
    <t>LENOIR Flore</t>
  </si>
  <si>
    <t>LENORMAND Frédéric</t>
  </si>
  <si>
    <t>LEONEL Romain</t>
  </si>
  <si>
    <t>LEPAGE Adrien</t>
  </si>
  <si>
    <t>LEPINEUX Nao</t>
  </si>
  <si>
    <t>LEPRINCE Thomas</t>
  </si>
  <si>
    <t>LERAY Fabrice</t>
  </si>
  <si>
    <t>LERNER Olivier</t>
  </si>
  <si>
    <t>LEROUTIER Daniel</t>
  </si>
  <si>
    <t>LEROUX Hervé</t>
  </si>
  <si>
    <t>LEROUX Ruben</t>
  </si>
  <si>
    <t>LEROY Isabelle</t>
  </si>
  <si>
    <t>LEROY Lionel</t>
  </si>
  <si>
    <t>LEROY Mathieu</t>
  </si>
  <si>
    <t>LESCAILLER Franck</t>
  </si>
  <si>
    <t>LESCOAT Alexandre</t>
  </si>
  <si>
    <t>LESSIRE Camille</t>
  </si>
  <si>
    <t>LETEURTRE Mattéo</t>
  </si>
  <si>
    <t>LETOURNEAUX Fabien</t>
  </si>
  <si>
    <t>LETOUZEY Simon</t>
  </si>
  <si>
    <t>LEVACHER Méderic</t>
  </si>
  <si>
    <t>LEVASSEUR Marie-claude</t>
  </si>
  <si>
    <t>LEVEQUE Jerome</t>
  </si>
  <si>
    <t>LEVY Alexandre</t>
  </si>
  <si>
    <t>LEVY Eleonore</t>
  </si>
  <si>
    <t>LHOMME Alizée</t>
  </si>
  <si>
    <t>LHOSTE Eric</t>
  </si>
  <si>
    <t>LI Zhi</t>
  </si>
  <si>
    <t>LICATA Fabrice</t>
  </si>
  <si>
    <t>LIDOVE Philippe</t>
  </si>
  <si>
    <t>LIGAULT François</t>
  </si>
  <si>
    <t>LIMA ALMEIDA DELGADO Alex</t>
  </si>
  <si>
    <t>LISMONDE Olivier</t>
  </si>
  <si>
    <t>LIU Ximin</t>
  </si>
  <si>
    <t>LOHOU Yann</t>
  </si>
  <si>
    <t>LOPEZ Matteo</t>
  </si>
  <si>
    <t>LORBAT Benjamin</t>
  </si>
  <si>
    <t>LOTITO Benjamin</t>
  </si>
  <si>
    <t>LOUPPE Vivien</t>
  </si>
  <si>
    <t>LU Jessica</t>
  </si>
  <si>
    <t>LUA Sebastien</t>
  </si>
  <si>
    <t>LUC Christelle</t>
  </si>
  <si>
    <t>LUC Felix</t>
  </si>
  <si>
    <t>LUCET Damien</t>
  </si>
  <si>
    <t>LUCIOT Bertrand</t>
  </si>
  <si>
    <t>LUCOT Olivier</t>
  </si>
  <si>
    <t>LUDWICZAK Carole</t>
  </si>
  <si>
    <t>LUKAWEC Florina</t>
  </si>
  <si>
    <t>LUND Wolfgang</t>
  </si>
  <si>
    <t>MA David</t>
  </si>
  <si>
    <t>MAC WAI HANG Rochel</t>
  </si>
  <si>
    <t>MACAULLY Alexandre</t>
  </si>
  <si>
    <t>MAETZ Léa</t>
  </si>
  <si>
    <t>MAFFAIT Sophie</t>
  </si>
  <si>
    <t>MAFFRAND Antoine</t>
  </si>
  <si>
    <t>MAGIER Gaetan</t>
  </si>
  <si>
    <t>MAGNE Thierry</t>
  </si>
  <si>
    <t>MAHE Yann</t>
  </si>
  <si>
    <t>MAHFOUDI Mehdi</t>
  </si>
  <si>
    <t>MAI Thanh hoàng</t>
  </si>
  <si>
    <t>MAI Tri duc</t>
  </si>
  <si>
    <t>MAILLARD Marion</t>
  </si>
  <si>
    <t>MAILLET Jacob</t>
  </si>
  <si>
    <t>MAILLOCHON Alexandre</t>
  </si>
  <si>
    <t>MAINGON Antoine</t>
  </si>
  <si>
    <t>MAIRE Anthony</t>
  </si>
  <si>
    <t>MAIRE Gaëtan</t>
  </si>
  <si>
    <t>MALARDE Matthieu</t>
  </si>
  <si>
    <t>MALEPART Bertrand</t>
  </si>
  <si>
    <t>MALHAIRE Hélène</t>
  </si>
  <si>
    <t>MALLET Léo</t>
  </si>
  <si>
    <t>MANDRA Nicolas</t>
  </si>
  <si>
    <t>MANSIAUX Camille</t>
  </si>
  <si>
    <t>MANSION Ariane</t>
  </si>
  <si>
    <t>MANSION Olivier</t>
  </si>
  <si>
    <t>MANTRAN Vincent</t>
  </si>
  <si>
    <t>MARATRIER Sonia</t>
  </si>
  <si>
    <t>MARAUX Marion</t>
  </si>
  <si>
    <t>MARCHAL Julien</t>
  </si>
  <si>
    <t>MARCHE Veronique</t>
  </si>
  <si>
    <t>MARCHET Thomas</t>
  </si>
  <si>
    <t>MARECHAL Pierre</t>
  </si>
  <si>
    <t>MARECHAL Timothe</t>
  </si>
  <si>
    <t>MARILLIER Christelle</t>
  </si>
  <si>
    <t>MARIN-BROTSCHI Kévin</t>
  </si>
  <si>
    <t>MARLIER Sébastien</t>
  </si>
  <si>
    <t>MARPILLAT Alexandre</t>
  </si>
  <si>
    <t>MARQUEZ Julien</t>
  </si>
  <si>
    <t>MARTIN Antoine</t>
  </si>
  <si>
    <t>MARTIN Nathalie</t>
  </si>
  <si>
    <t>MARTINEAU Justin</t>
  </si>
  <si>
    <t>MARTINES Philippe</t>
  </si>
  <si>
    <t>MARTINEZ Jean-marc</t>
  </si>
  <si>
    <t>MARTY Gary</t>
  </si>
  <si>
    <t>MASSAULT Mathieu</t>
  </si>
  <si>
    <t>MASSEAUX Aymeric</t>
  </si>
  <si>
    <t>MASSIANI Eric</t>
  </si>
  <si>
    <t>MASSIAS Vincent</t>
  </si>
  <si>
    <t>MATHERN Arnaud</t>
  </si>
  <si>
    <t>MATHIEU Yohan</t>
  </si>
  <si>
    <t>MATZ Julien</t>
  </si>
  <si>
    <t>MAUFFREY Julien</t>
  </si>
  <si>
    <t>MAUPOINT Bertrand</t>
  </si>
  <si>
    <t>MAURY Maeva</t>
  </si>
  <si>
    <t>MAXIMIN Yves</t>
  </si>
  <si>
    <t>MAYA Vincent</t>
  </si>
  <si>
    <t>MAYOLLE Jean-baptiste</t>
  </si>
  <si>
    <t>MECHENET Chloé</t>
  </si>
  <si>
    <t>MENETRIER Thibaut</t>
  </si>
  <si>
    <t>MENISSIER Hugues</t>
  </si>
  <si>
    <t>MERCIER Vincent</t>
  </si>
  <si>
    <t>MERIAN Gildas</t>
  </si>
  <si>
    <t>MERIGOT Olivier</t>
  </si>
  <si>
    <t>MERLAND Maxime</t>
  </si>
  <si>
    <t>MESBAH Nora</t>
  </si>
  <si>
    <t>MEUNIER Lionel</t>
  </si>
  <si>
    <t>MICHEL Clément</t>
  </si>
  <si>
    <t>MICHEL Mael</t>
  </si>
  <si>
    <t>MICHEL Nicolas</t>
  </si>
  <si>
    <t>MICHEL Théo</t>
  </si>
  <si>
    <t>MICHELET Jérôme</t>
  </si>
  <si>
    <t>MICHELOT Lise</t>
  </si>
  <si>
    <t>MICHON Théo</t>
  </si>
  <si>
    <t>MILLET Gilles</t>
  </si>
  <si>
    <t>MILLOT Gerald</t>
  </si>
  <si>
    <t>MILLOT Stéphane</t>
  </si>
  <si>
    <t>MINGASSON Monique</t>
  </si>
  <si>
    <t>MIRESSOU-GOT Albane</t>
  </si>
  <si>
    <t>MIRONNEAU Marc</t>
  </si>
  <si>
    <t>MISTRAL Guillaume</t>
  </si>
  <si>
    <t>MISTRETTA Carla</t>
  </si>
  <si>
    <t>MOLINETE Miguel</t>
  </si>
  <si>
    <t>MONFEUGA Valentin</t>
  </si>
  <si>
    <t>MONGAY Christophe</t>
  </si>
  <si>
    <t>MONNIER Gregory</t>
  </si>
  <si>
    <t>MONNIER Julien</t>
  </si>
  <si>
    <t>MONTAGNON Philippe</t>
  </si>
  <si>
    <t>MONTCERISIER Côme</t>
  </si>
  <si>
    <t>MONTEGUDET Nathanael</t>
  </si>
  <si>
    <t>MONTEL Julien</t>
  </si>
  <si>
    <t>MONTIGNY Charles</t>
  </si>
  <si>
    <t>MORAT Michèle</t>
  </si>
  <si>
    <t>MORBOIS Simon</t>
  </si>
  <si>
    <t>MOREAU Jérémy</t>
  </si>
  <si>
    <t>MOREL Baptiste</t>
  </si>
  <si>
    <t>MORELLI Mathieu</t>
  </si>
  <si>
    <t>MORET Hugo</t>
  </si>
  <si>
    <t>MORET Philippe</t>
  </si>
  <si>
    <t>MOSCOLO Dario</t>
  </si>
  <si>
    <t>MOTTET Aline</t>
  </si>
  <si>
    <t>MOUHOUBI-DUHAMEL Ilian</t>
  </si>
  <si>
    <t>MOUNIER-POULAT Céline</t>
  </si>
  <si>
    <t>MOURA Sylvain</t>
  </si>
  <si>
    <t>MOZET Corine</t>
  </si>
  <si>
    <t>MULA Reza</t>
  </si>
  <si>
    <t>MULLER Franck</t>
  </si>
  <si>
    <t>MURCIER Adeline</t>
  </si>
  <si>
    <t>MUTIN Ludivine</t>
  </si>
  <si>
    <t>NAG Samarpan</t>
  </si>
  <si>
    <t>NAM Stéphanie</t>
  </si>
  <si>
    <t>NATTIER Axel</t>
  </si>
  <si>
    <t>NAVARRETE Nicolas</t>
  </si>
  <si>
    <t>NAVARRO Antoine</t>
  </si>
  <si>
    <t>NAVEZ Henri-jean</t>
  </si>
  <si>
    <t>NEAU Pascal</t>
  </si>
  <si>
    <t>NEGRI Cyril</t>
  </si>
  <si>
    <t>NELIOUBINA Youlia</t>
  </si>
  <si>
    <t>NEVEU Sébastien</t>
  </si>
  <si>
    <t>NEYROLLES Pauline</t>
  </si>
  <si>
    <t>NGO Frédéric</t>
  </si>
  <si>
    <t>NGUYEN Ba linh</t>
  </si>
  <si>
    <t>NGUYEN Kim minh</t>
  </si>
  <si>
    <t>NGUYEN Pierre-do</t>
  </si>
  <si>
    <t>NGUYEN Tiphanie</t>
  </si>
  <si>
    <t>NGUYEN Trâm-anh</t>
  </si>
  <si>
    <t>NGUYEN-DINH Long</t>
  </si>
  <si>
    <t>NGUYEN-TRUNG Bao-son</t>
  </si>
  <si>
    <t>NGY Félix</t>
  </si>
  <si>
    <t>NIAUDET Simon</t>
  </si>
  <si>
    <t>NICOLAS Matthieu</t>
  </si>
  <si>
    <t>NIVEZ Gwenaëlle</t>
  </si>
  <si>
    <t>NOBLECOURT Marie-christine</t>
  </si>
  <si>
    <t>NOEL Lucie</t>
  </si>
  <si>
    <t>NOEL Murielle</t>
  </si>
  <si>
    <t>NOIR Eric</t>
  </si>
  <si>
    <t>NORBERT Gilles</t>
  </si>
  <si>
    <t>NOWAK Michel</t>
  </si>
  <si>
    <t>NURSOO Davisen</t>
  </si>
  <si>
    <t>OLIVIER Christelle</t>
  </si>
  <si>
    <t>OLIVIER Jérome</t>
  </si>
  <si>
    <t>OSLAWSKI Lino</t>
  </si>
  <si>
    <t>OTHENIN-GIRARD Aman</t>
  </si>
  <si>
    <t>OUDIN Grégoire</t>
  </si>
  <si>
    <t>OUYA Fabien</t>
  </si>
  <si>
    <t>PACZKA Antoine</t>
  </si>
  <si>
    <t>PAILLAT Claire</t>
  </si>
  <si>
    <t>PAIRE Titouan</t>
  </si>
  <si>
    <t>PANIZZA Béatrice</t>
  </si>
  <si>
    <t>PANTAL Sebastien</t>
  </si>
  <si>
    <t>PAOLANTONI Delphine</t>
  </si>
  <si>
    <t>PAPEGAY Pablo</t>
  </si>
  <si>
    <t>PAPILLON Matthieu</t>
  </si>
  <si>
    <t>PARIZOT Scott</t>
  </si>
  <si>
    <t>PAROT Capucine</t>
  </si>
  <si>
    <t>PASQUET Antoine</t>
  </si>
  <si>
    <t>PAUTRAT Thierry</t>
  </si>
  <si>
    <t>PECQUEUX Louis</t>
  </si>
  <si>
    <t>PELAT Solène</t>
  </si>
  <si>
    <t>PELLETIER Sylvain</t>
  </si>
  <si>
    <t>PELLETIER DE CHAMBURE Thibault</t>
  </si>
  <si>
    <t>PENISSON Patrice</t>
  </si>
  <si>
    <t>PENY Didier</t>
  </si>
  <si>
    <t>PERIER Christophe</t>
  </si>
  <si>
    <t>PEROL Oscar</t>
  </si>
  <si>
    <t>PERON Alain</t>
  </si>
  <si>
    <t>PERREL Kévin</t>
  </si>
  <si>
    <t>PERRET Sébastien</t>
  </si>
  <si>
    <t>PERRIER Maxence</t>
  </si>
  <si>
    <t>PERRIN Baptiste</t>
  </si>
  <si>
    <t>PERRIN Christophe</t>
  </si>
  <si>
    <t>PERRUCHE Laurent</t>
  </si>
  <si>
    <t>PERTHUIS Geoffroy</t>
  </si>
  <si>
    <t>PETITFILS Stanley</t>
  </si>
  <si>
    <t>PHAM Paul</t>
  </si>
  <si>
    <t>PHAM Thien</t>
  </si>
  <si>
    <t>PHILIPPE Maxime</t>
  </si>
  <si>
    <t>PHOUTTHAVONG Keo</t>
  </si>
  <si>
    <t>PIANA Sandrine</t>
  </si>
  <si>
    <t>PICHON Pierre</t>
  </si>
  <si>
    <t>PILON Damien</t>
  </si>
  <si>
    <t>PILORGE Celine</t>
  </si>
  <si>
    <t>PIN Sophie</t>
  </si>
  <si>
    <t>PINARD Adrien</t>
  </si>
  <si>
    <t>PINEAU Romain</t>
  </si>
  <si>
    <t>PINEAU Valérie</t>
  </si>
  <si>
    <t>PIOCHAUD Romain</t>
  </si>
  <si>
    <t>PIQUET Rémi</t>
  </si>
  <si>
    <t>PIRIOU Olivier</t>
  </si>
  <si>
    <t>PIROU Maxime</t>
  </si>
  <si>
    <t>PITRE Adrien</t>
  </si>
  <si>
    <t>PLY Arnaud</t>
  </si>
  <si>
    <t>POILLERAT Arthur</t>
  </si>
  <si>
    <t>POILLOT Thomas</t>
  </si>
  <si>
    <t>POINSON Alexis</t>
  </si>
  <si>
    <t>POISSON Céline</t>
  </si>
  <si>
    <t>POMMERET Xavier</t>
  </si>
  <si>
    <t>PORCHER Perrine</t>
  </si>
  <si>
    <t>PORTEJOIE Aurore</t>
  </si>
  <si>
    <t>PORTRON Alexandre</t>
  </si>
  <si>
    <t>POSTEL Pascal</t>
  </si>
  <si>
    <t>POSTEL Véronique</t>
  </si>
  <si>
    <t>POTDEVIN Pascal</t>
  </si>
  <si>
    <t>POTEAUX Vincent</t>
  </si>
  <si>
    <t>POTIER Bertrand</t>
  </si>
  <si>
    <t>POTIER Cédric</t>
  </si>
  <si>
    <t>POTIER Guillaume</t>
  </si>
  <si>
    <t>POULIZAC Mathieu</t>
  </si>
  <si>
    <t>PRADEAU Cyril</t>
  </si>
  <si>
    <t>PRETAT Georges</t>
  </si>
  <si>
    <t>PREVOST Nicolas</t>
  </si>
  <si>
    <t>PREVOT Michel</t>
  </si>
  <si>
    <t>PRIVAT Arnault</t>
  </si>
  <si>
    <t>PRIVAT Eric</t>
  </si>
  <si>
    <t>PROA Eric</t>
  </si>
  <si>
    <t>PROD'HOMME Morgan</t>
  </si>
  <si>
    <t>PROLONGEAU Jérôme</t>
  </si>
  <si>
    <t>PROVIN Grégory</t>
  </si>
  <si>
    <t>PRUDENT Florian</t>
  </si>
  <si>
    <t>PUCH Elisa</t>
  </si>
  <si>
    <t>QIN Wenjun</t>
  </si>
  <si>
    <t>QUIQUAND Laure</t>
  </si>
  <si>
    <t>QUIQUEMPOIS Stephane</t>
  </si>
  <si>
    <t>QUONIAM Marc</t>
  </si>
  <si>
    <t>RABBAA Marwan</t>
  </si>
  <si>
    <t>RABELLE Samuel</t>
  </si>
  <si>
    <t>RABINEAU Franck</t>
  </si>
  <si>
    <t>RABINEAU Maxime</t>
  </si>
  <si>
    <t>RADISSON Sébastien</t>
  </si>
  <si>
    <t>RAGOT CHOPARD Marcelin</t>
  </si>
  <si>
    <t>RAGUET Jean-baptiste</t>
  </si>
  <si>
    <t>RAKOTONDRABE Raphaël</t>
  </si>
  <si>
    <t>RAMEY David</t>
  </si>
  <si>
    <t>RAMOND Théo</t>
  </si>
  <si>
    <t>RAUTURIER Brice</t>
  </si>
  <si>
    <t>RAUTURIER Noemie</t>
  </si>
  <si>
    <t>RAYNAUD Emilie</t>
  </si>
  <si>
    <t>RAYNAUD Sebastien</t>
  </si>
  <si>
    <t>REDAOUI Abdelouahab</t>
  </si>
  <si>
    <t>REGNIER Pascal</t>
  </si>
  <si>
    <t>REGNIEZ Valentin</t>
  </si>
  <si>
    <t>REHAL Matteo</t>
  </si>
  <si>
    <t>REIMON Julien</t>
  </si>
  <si>
    <t>REMPENAULT Herve</t>
  </si>
  <si>
    <t>RENARD Aurélien</t>
  </si>
  <si>
    <t>RENAULT-TINACCI Nicolas</t>
  </si>
  <si>
    <t>RENIEZ LESAGE Stéphanie</t>
  </si>
  <si>
    <t>RENNESSON Julien</t>
  </si>
  <si>
    <t>RETIERE Samuel</t>
  </si>
  <si>
    <t>REUS Olivier</t>
  </si>
  <si>
    <t>REVOL Alexis</t>
  </si>
  <si>
    <t>REY Amélie</t>
  </si>
  <si>
    <t>REY Vincent</t>
  </si>
  <si>
    <t>REYNAUD Christophe</t>
  </si>
  <si>
    <t>REYNIER Thibault</t>
  </si>
  <si>
    <t>REZZAG AOUID Mohammed</t>
  </si>
  <si>
    <t>RIBAL Christophe</t>
  </si>
  <si>
    <t>RIBEIRO Marcelo</t>
  </si>
  <si>
    <t>RICCI Thomas</t>
  </si>
  <si>
    <t>RICHARD Marie-héléne</t>
  </si>
  <si>
    <t>RIMAUX Oxana</t>
  </si>
  <si>
    <t>RIMAUX Stephane</t>
  </si>
  <si>
    <t>RIOU Elise</t>
  </si>
  <si>
    <t>RIOUX Guillaume</t>
  </si>
  <si>
    <t>RIVET Julie</t>
  </si>
  <si>
    <t>RIVOAL Isabelle</t>
  </si>
  <si>
    <t>ROBERT Isabelle</t>
  </si>
  <si>
    <t>ROBERT Marine</t>
  </si>
  <si>
    <t>ROBIN Nathalie</t>
  </si>
  <si>
    <t>ROCHAMBEAU Frédéric</t>
  </si>
  <si>
    <t>RODRIGUES Paola</t>
  </si>
  <si>
    <t>ROGLIN Philippe</t>
  </si>
  <si>
    <t>ROGLIN Thomas</t>
  </si>
  <si>
    <t>ROGLIN Valérie</t>
  </si>
  <si>
    <t>ROGOVITS Georges</t>
  </si>
  <si>
    <t>ROGUET Heloise</t>
  </si>
  <si>
    <t>ROHART Nicolas</t>
  </si>
  <si>
    <t>ROLAN Hugues</t>
  </si>
  <si>
    <t>ROLAND Ludovic</t>
  </si>
  <si>
    <t>ROLLE Philippe</t>
  </si>
  <si>
    <t>ROMER Sascha</t>
  </si>
  <si>
    <t>RONSIN James</t>
  </si>
  <si>
    <t>RONVEL Antoine</t>
  </si>
  <si>
    <t>ROQUES Laurent</t>
  </si>
  <si>
    <t>ROSCOUET Marie</t>
  </si>
  <si>
    <t>ROSSEL Nicolas</t>
  </si>
  <si>
    <t>ROSSET Dimitri</t>
  </si>
  <si>
    <t>ROUDAUT Maela</t>
  </si>
  <si>
    <t>ROUGES Stephane</t>
  </si>
  <si>
    <t>ROUILLARD Thomas</t>
  </si>
  <si>
    <t>ROUILLON Arnaud</t>
  </si>
  <si>
    <t>ROUILLON Guillaume</t>
  </si>
  <si>
    <t>ROULAUD Emma</t>
  </si>
  <si>
    <t>ROULAUD Paul</t>
  </si>
  <si>
    <t>ROULET Alexandre</t>
  </si>
  <si>
    <t>ROULLET Mathieu</t>
  </si>
  <si>
    <t>ROUSSEL Philippe</t>
  </si>
  <si>
    <t>ROUSSEL Sylvain</t>
  </si>
  <si>
    <t>ROUXEL Nathan</t>
  </si>
  <si>
    <t>ROYER Audrey</t>
  </si>
  <si>
    <t>RUELLAN Celia</t>
  </si>
  <si>
    <t>RUELLE David</t>
  </si>
  <si>
    <t>RUELLE Firmin</t>
  </si>
  <si>
    <t>RUEZ Thierry</t>
  </si>
  <si>
    <t>RUILLE Benoit</t>
  </si>
  <si>
    <t>SABORIN Quentin</t>
  </si>
  <si>
    <t>SABY Paul</t>
  </si>
  <si>
    <t>SACCARD Cédric</t>
  </si>
  <si>
    <t>SACHET Sophie</t>
  </si>
  <si>
    <t>SAFTA Christophe</t>
  </si>
  <si>
    <t>SAHOO Ranjan</t>
  </si>
  <si>
    <t>SAINT-JOUR David</t>
  </si>
  <si>
    <t>SAMBRAS Méthilde</t>
  </si>
  <si>
    <t>SAMMARCELLI Marine</t>
  </si>
  <si>
    <t>SAMSON Philippe</t>
  </si>
  <si>
    <t>SANDILLON Célia</t>
  </si>
  <si>
    <t>SANDROLINI Steve</t>
  </si>
  <si>
    <t>SANGLA Pablo</t>
  </si>
  <si>
    <t>SANSOUCY Benjamin</t>
  </si>
  <si>
    <t>SAQUET Cécile</t>
  </si>
  <si>
    <t>SARRA Emmanuel</t>
  </si>
  <si>
    <t>SARTHOU Jean-jacques</t>
  </si>
  <si>
    <t>SASSIER Cyrielle</t>
  </si>
  <si>
    <t>SAUZET Raphaël</t>
  </si>
  <si>
    <t>SCHEID Maxime</t>
  </si>
  <si>
    <t>SCHLIENGER Pierre</t>
  </si>
  <si>
    <t>SCHNEIDER Pierre</t>
  </si>
  <si>
    <t>SCHWANN Eric</t>
  </si>
  <si>
    <t>SEITE Jérôme</t>
  </si>
  <si>
    <t>SENAN Lionel</t>
  </si>
  <si>
    <t>SENE Philippe</t>
  </si>
  <si>
    <t>SERAPHIN François</t>
  </si>
  <si>
    <t>SERBA Marie</t>
  </si>
  <si>
    <t>SEREL Alexis</t>
  </si>
  <si>
    <t>SERKOUKOU Mariam</t>
  </si>
  <si>
    <t>SERVEAUX Mickaël</t>
  </si>
  <si>
    <t>SHEN Wenbin</t>
  </si>
  <si>
    <t>SHEPHERIADES Yuki</t>
  </si>
  <si>
    <t>SILVA Carlos</t>
  </si>
  <si>
    <t>SIMON Christophe</t>
  </si>
  <si>
    <t>SIWIECKA Marzena</t>
  </si>
  <si>
    <t>SKLER Bruno</t>
  </si>
  <si>
    <t>SKLER Nathan</t>
  </si>
  <si>
    <t>SOARES Evan</t>
  </si>
  <si>
    <t>SOK Dara</t>
  </si>
  <si>
    <t>SOLARD Gwennael</t>
  </si>
  <si>
    <t>SOLBES Jean-philippe</t>
  </si>
  <si>
    <t>SORNETTE Sébastien</t>
  </si>
  <si>
    <t>SOUILLARD Hervé</t>
  </si>
  <si>
    <t>SOULARD Jean-yves</t>
  </si>
  <si>
    <t>SOUQUES Sébastien</t>
  </si>
  <si>
    <t>SROCZYNSKI Virginie</t>
  </si>
  <si>
    <t>STALTER Guillaume</t>
  </si>
  <si>
    <t>STEHLY Laurianne</t>
  </si>
  <si>
    <t>SUDRES Claire</t>
  </si>
  <si>
    <t>SUN Ling</t>
  </si>
  <si>
    <t>SURPLIE Julien</t>
  </si>
  <si>
    <t>SUZANNE Guillaume</t>
  </si>
  <si>
    <t>SZATKOWSKI Geoffrey</t>
  </si>
  <si>
    <t>SZYMANSKI Eliot</t>
  </si>
  <si>
    <t>SZYMANSKI Grégoire</t>
  </si>
  <si>
    <t>TABARY Olivier</t>
  </si>
  <si>
    <t>TAFFOREAU Jean-luc</t>
  </si>
  <si>
    <t>TAKHMI Soumiya</t>
  </si>
  <si>
    <t>TAN Eric</t>
  </si>
  <si>
    <t>TANDJIGORA Habibata</t>
  </si>
  <si>
    <t>TAORMINA Pascal</t>
  </si>
  <si>
    <t>TASSIN Francois</t>
  </si>
  <si>
    <t>TAVAN Chloe</t>
  </si>
  <si>
    <t>TAVIEAUX-MORO Nicolas</t>
  </si>
  <si>
    <t>TEILLON Hervé</t>
  </si>
  <si>
    <t>TELLIER Lucas</t>
  </si>
  <si>
    <t>TERNES Nils</t>
  </si>
  <si>
    <t>TERRADE Yoann</t>
  </si>
  <si>
    <t>TETARD Stéphane</t>
  </si>
  <si>
    <t>TEXIER Lydian</t>
  </si>
  <si>
    <t>THAI Quoc trong</t>
  </si>
  <si>
    <t>THAI Shien-haur</t>
  </si>
  <si>
    <t>THEBAULT BRIONNE Liam</t>
  </si>
  <si>
    <t>THELEMAN Max</t>
  </si>
  <si>
    <t>THEZE Romain</t>
  </si>
  <si>
    <t>THIBAULT Juliette</t>
  </si>
  <si>
    <t>THIEBAUD Thomas</t>
  </si>
  <si>
    <t>THIERIOT Vincent</t>
  </si>
  <si>
    <t>THOIRON Maelle</t>
  </si>
  <si>
    <t>THOMAS Christophe</t>
  </si>
  <si>
    <t>THOMAS Florent</t>
  </si>
  <si>
    <t>TILLAY Romain</t>
  </si>
  <si>
    <t>TISSERANT Mathilde</t>
  </si>
  <si>
    <t>TONION Christophe</t>
  </si>
  <si>
    <t>TOSCHI Kevin</t>
  </si>
  <si>
    <t>TOURET Francis</t>
  </si>
  <si>
    <t>TOURNIER Alexandre</t>
  </si>
  <si>
    <t>TOUZARD Philippe</t>
  </si>
  <si>
    <t>TRA Pheaktra</t>
  </si>
  <si>
    <t>TRAN Buu</t>
  </si>
  <si>
    <t>TRAN Thanh van</t>
  </si>
  <si>
    <t>TRAN Thierry</t>
  </si>
  <si>
    <t>TRAN THANH Guillaume</t>
  </si>
  <si>
    <t>TRAN THI Trinh</t>
  </si>
  <si>
    <t>TRAVAGLI Franck</t>
  </si>
  <si>
    <t>TRICAUD Camille</t>
  </si>
  <si>
    <t>TRIDANT BEL Colin</t>
  </si>
  <si>
    <t>TROQUEREAU Eric</t>
  </si>
  <si>
    <t>TROTEL Tristan</t>
  </si>
  <si>
    <t>TRUCHOT Alexandre</t>
  </si>
  <si>
    <t>TURREL Philippe</t>
  </si>
  <si>
    <t>UNG Luc</t>
  </si>
  <si>
    <t>URIEN Elisa</t>
  </si>
  <si>
    <t>URQUIZAR Clementine</t>
  </si>
  <si>
    <t>VACHER Benjamin</t>
  </si>
  <si>
    <t>VACHER Perrine</t>
  </si>
  <si>
    <t>VALENTE Florian</t>
  </si>
  <si>
    <t>VALENTE-LECOMTE Isabelle</t>
  </si>
  <si>
    <t>VALIER Pablo</t>
  </si>
  <si>
    <t>VALLEE Damien</t>
  </si>
  <si>
    <t>VALLETTE Jean-michel</t>
  </si>
  <si>
    <t>VAN HILLE Ernest</t>
  </si>
  <si>
    <t>VANDENBOSSCHE Chloé</t>
  </si>
  <si>
    <t>VAUCLIN Christophe</t>
  </si>
  <si>
    <t>VAZQUEZ Justine</t>
  </si>
  <si>
    <t>VEGA DE LA CRUZ François xavier</t>
  </si>
  <si>
    <t>VEJMELKOVA Lucie</t>
  </si>
  <si>
    <t>VENET Etienne</t>
  </si>
  <si>
    <t>VENOT Pauline</t>
  </si>
  <si>
    <t>VERLYNDES Denis</t>
  </si>
  <si>
    <t>VERMEULEN Pauline</t>
  </si>
  <si>
    <t>VERNAT Stéphane</t>
  </si>
  <si>
    <t>VERNAT Yoann</t>
  </si>
  <si>
    <t>VERRON Romain</t>
  </si>
  <si>
    <t>VIALA Michel</t>
  </si>
  <si>
    <t>VIE Baudouin</t>
  </si>
  <si>
    <t>VIEL Bilitis</t>
  </si>
  <si>
    <t>VILLARD Laurent</t>
  </si>
  <si>
    <t>VILLENEUVE David</t>
  </si>
  <si>
    <t>VILLENEUVE Thomas</t>
  </si>
  <si>
    <t>VIOCHE Eric</t>
  </si>
  <si>
    <t>VO Trung-kiet daniel</t>
  </si>
  <si>
    <t>VONG Caroline</t>
  </si>
  <si>
    <t>VONG Hugo</t>
  </si>
  <si>
    <t>VONGKOTRATTANA Arounrak</t>
  </si>
  <si>
    <t>VUONG Alice</t>
  </si>
  <si>
    <t>WAHLEN-GANDARD Monique</t>
  </si>
  <si>
    <t>WALLE Bruno</t>
  </si>
  <si>
    <t>WANG Zeyi</t>
  </si>
  <si>
    <t>WATRELOT Jacques</t>
  </si>
  <si>
    <t>WEBER Leo</t>
  </si>
  <si>
    <t>WEGA Althea</t>
  </si>
  <si>
    <t>WEI Wei</t>
  </si>
  <si>
    <t>WEIDMANN Lea</t>
  </si>
  <si>
    <t>WEILL France</t>
  </si>
  <si>
    <t>WILLINGER Yann</t>
  </si>
  <si>
    <t>WOZNIAK Christelle</t>
  </si>
  <si>
    <t>WOZNIAK Denis</t>
  </si>
  <si>
    <t>WURSTHEISER Philippe</t>
  </si>
  <si>
    <t>WURTZ Marine</t>
  </si>
  <si>
    <t>XU Jiaxi</t>
  </si>
  <si>
    <t>XU Victor</t>
  </si>
  <si>
    <t>YANG Thou hmong</t>
  </si>
  <si>
    <t>YAU Jun jue</t>
  </si>
  <si>
    <t>YOUMSI Amel</t>
  </si>
  <si>
    <t>YU Josue</t>
  </si>
  <si>
    <t>YVERS Elisa</t>
  </si>
  <si>
    <t>ZHENG Zhenxiu</t>
  </si>
  <si>
    <t>ZNAIDI Hamid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</si>
</sst>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>
    <font>
      <sz val="10"/>
      <name val="Arial"/>
    </font>
    <font>
      <b/>
      <sz val="12"/>
      <color indexed="12"/>
      <name val="MS Sans Serif"/>
      <family val="2"/>
    </font>
    <font>
      <b/>
      <sz val="10"/>
      <name val="MS Sans Serif"/>
      <family val="2"/>
    </font>
    <font>
      <b/>
      <sz val="10"/>
      <name val="Times New Roman"/>
      <family val="1"/>
    </font>
    <font>
      <b/>
      <sz val="10"/>
      <name val="Comic Sans MS"/>
      <family val="4"/>
    </font>
    <font>
      <sz val="10"/>
      <name val="Comic Sans MS"/>
      <family val="4"/>
    </font>
    <font>
      <b/>
      <sz val="11"/>
      <color indexed="50"/>
      <name val="Comic Sans MS"/>
      <family val="4"/>
    </font>
    <font>
      <b/>
      <i/>
      <u/>
      <sz val="7.5"/>
      <color indexed="16"/>
      <name val="Comic Sans MS"/>
      <family val="4"/>
    </font>
    <font>
      <sz val="8"/>
      <name val="Arial"/>
      <family val="2"/>
    </font>
    <font>
      <u/>
      <sz val="10"/>
      <color indexed="12"/>
      <name val="Arial"/>
      <family val="2"/>
    </font>
    <font>
      <b/>
      <sz val="18"/>
      <color indexed="9"/>
      <name val="Masked Marvel Expanded"/>
    </font>
    <font>
      <b/>
      <sz val="11"/>
      <color indexed="48"/>
      <name val="Comic Sans MS"/>
      <family val="4"/>
    </font>
    <font>
      <sz val="10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b/>
      <sz val="16"/>
      <name val="Comic Sans MS"/>
      <family val="4"/>
    </font>
    <font>
      <b/>
      <sz val="11"/>
      <name val="Comic Sans MS"/>
      <family val="4"/>
    </font>
    <font>
      <b/>
      <sz val="12"/>
      <name val="Comic Sans MS"/>
      <family val="4"/>
    </font>
    <font>
      <b/>
      <sz val="11"/>
      <color indexed="10"/>
      <name val="Comic Sans MS"/>
      <family val="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5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133">
    <xf numFmtId="0" fontId="0" fillId="0" borderId="0" xfId="0"/>
    <xf numFmtId="0" fontId="2" fillId="2" borderId="0" xfId="0" applyFont="1" applyFill="1"/>
    <xf numFmtId="0" fontId="3" fillId="2" borderId="0" xfId="0" applyFont="1" applyFill="1" applyBorder="1" applyAlignment="1">
      <alignment vertical="center" wrapText="1"/>
    </xf>
    <xf numFmtId="0" fontId="1" fillId="2" borderId="0" xfId="0" applyFont="1" applyFill="1" applyAlignment="1">
      <alignment horizontal="centerContinuous" vertical="center"/>
    </xf>
    <xf numFmtId="0" fontId="2" fillId="2" borderId="0" xfId="0" applyFont="1" applyFill="1" applyBorder="1"/>
    <xf numFmtId="0" fontId="2" fillId="2" borderId="0" xfId="0" applyFont="1" applyFill="1" applyAlignment="1">
      <alignment vertical="center"/>
    </xf>
    <xf numFmtId="0" fontId="6" fillId="2" borderId="0" xfId="0" applyFont="1" applyFill="1" applyBorder="1" applyAlignment="1">
      <alignment horizontal="centerContinuous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 applyProtection="1">
      <alignment horizontal="center" vertical="center"/>
      <protection locked="0"/>
    </xf>
    <xf numFmtId="0" fontId="4" fillId="2" borderId="9" xfId="0" applyFont="1" applyFill="1" applyBorder="1" applyAlignment="1" applyProtection="1">
      <alignment horizontal="center" vertical="center"/>
      <protection locked="0"/>
    </xf>
    <xf numFmtId="0" fontId="4" fillId="2" borderId="10" xfId="0" applyFont="1" applyFill="1" applyBorder="1" applyAlignment="1" applyProtection="1">
      <alignment horizontal="center" vertical="center"/>
      <protection locked="0"/>
    </xf>
    <xf numFmtId="0" fontId="4" fillId="2" borderId="11" xfId="0" applyFont="1" applyFill="1" applyBorder="1" applyAlignment="1" applyProtection="1">
      <alignment horizontal="center" vertical="center"/>
      <protection locked="0"/>
    </xf>
    <xf numFmtId="0" fontId="4" fillId="2" borderId="12" xfId="0" applyFont="1" applyFill="1" applyBorder="1" applyAlignment="1" applyProtection="1">
      <alignment horizontal="center" vertical="center"/>
      <protection locked="0"/>
    </xf>
    <xf numFmtId="0" fontId="4" fillId="2" borderId="13" xfId="0" applyFont="1" applyFill="1" applyBorder="1" applyAlignment="1" applyProtection="1">
      <alignment horizontal="center" vertical="center"/>
      <protection locked="0"/>
    </xf>
    <xf numFmtId="0" fontId="4" fillId="2" borderId="14" xfId="0" applyFont="1" applyFill="1" applyBorder="1" applyAlignment="1" applyProtection="1">
      <alignment horizontal="center" vertical="center"/>
      <protection locked="0"/>
    </xf>
    <xf numFmtId="0" fontId="4" fillId="2" borderId="15" xfId="0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4" fillId="2" borderId="4" xfId="0" applyFont="1" applyFill="1" applyBorder="1" applyAlignment="1" applyProtection="1">
      <alignment horizontal="center" vertical="center"/>
      <protection locked="0"/>
    </xf>
    <xf numFmtId="0" fontId="4" fillId="2" borderId="5" xfId="0" applyFont="1" applyFill="1" applyBorder="1" applyAlignment="1" applyProtection="1">
      <alignment horizontal="center" vertical="center"/>
      <protection locked="0"/>
    </xf>
    <xf numFmtId="0" fontId="4" fillId="2" borderId="6" xfId="0" applyFont="1" applyFill="1" applyBorder="1" applyAlignment="1" applyProtection="1">
      <alignment horizontal="center" vertical="center"/>
      <protection locked="0"/>
    </xf>
    <xf numFmtId="0" fontId="4" fillId="2" borderId="7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/>
    <xf numFmtId="0" fontId="5" fillId="2" borderId="0" xfId="0" applyFont="1" applyFill="1" applyAlignment="1" applyProtection="1">
      <alignment horizontal="centerContinuous" vertical="center"/>
      <protection locked="0"/>
    </xf>
    <xf numFmtId="0" fontId="10" fillId="0" borderId="16" xfId="0" applyFont="1" applyFill="1" applyBorder="1" applyAlignment="1">
      <alignment vertical="center" wrapText="1"/>
    </xf>
    <xf numFmtId="14" fontId="0" fillId="0" borderId="0" xfId="0" applyNumberFormat="1"/>
    <xf numFmtId="0" fontId="14" fillId="0" borderId="0" xfId="0" applyFont="1"/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0" fontId="15" fillId="3" borderId="0" xfId="0" applyFont="1" applyFill="1"/>
    <xf numFmtId="0" fontId="4" fillId="2" borderId="20" xfId="0" applyFont="1" applyFill="1" applyBorder="1" applyAlignment="1" applyProtection="1">
      <alignment horizontal="center" vertical="center"/>
      <protection locked="0"/>
    </xf>
    <xf numFmtId="0" fontId="4" fillId="2" borderId="20" xfId="0" applyNumberFormat="1" applyFont="1" applyFill="1" applyBorder="1" applyAlignment="1" applyProtection="1">
      <alignment horizontal="center" vertical="center"/>
      <protection locked="0"/>
    </xf>
    <xf numFmtId="0" fontId="4" fillId="2" borderId="10" xfId="0" applyNumberFormat="1" applyFont="1" applyFill="1" applyBorder="1" applyAlignment="1" applyProtection="1">
      <alignment horizontal="center" vertical="center"/>
      <protection locked="0"/>
    </xf>
    <xf numFmtId="0" fontId="4" fillId="2" borderId="12" xfId="0" applyNumberFormat="1" applyFont="1" applyFill="1" applyBorder="1" applyAlignment="1" applyProtection="1">
      <alignment horizontal="center" vertical="center"/>
      <protection locked="0"/>
    </xf>
    <xf numFmtId="0" fontId="4" fillId="2" borderId="5" xfId="0" applyNumberFormat="1" applyFont="1" applyFill="1" applyBorder="1" applyAlignment="1" applyProtection="1">
      <alignment horizontal="center" vertical="center"/>
      <protection locked="0"/>
    </xf>
    <xf numFmtId="0" fontId="4" fillId="2" borderId="7" xfId="0" applyNumberFormat="1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2" borderId="21" xfId="0" applyFont="1" applyFill="1" applyBorder="1" applyAlignment="1" applyProtection="1">
      <alignment horizontal="center" vertical="center"/>
      <protection locked="0"/>
    </xf>
    <xf numFmtId="0" fontId="4" fillId="2" borderId="22" xfId="0" applyFont="1" applyFill="1" applyBorder="1" applyAlignment="1" applyProtection="1">
      <alignment vertical="center"/>
      <protection locked="0"/>
    </xf>
    <xf numFmtId="0" fontId="4" fillId="2" borderId="23" xfId="0" applyFont="1" applyFill="1" applyBorder="1" applyAlignment="1" applyProtection="1">
      <alignment vertical="center"/>
      <protection locked="0"/>
    </xf>
    <xf numFmtId="0" fontId="4" fillId="2" borderId="24" xfId="0" applyFont="1" applyFill="1" applyBorder="1" applyAlignment="1" applyProtection="1">
      <alignment vertical="center"/>
      <protection locked="0"/>
    </xf>
    <xf numFmtId="0" fontId="4" fillId="2" borderId="11" xfId="0" applyFont="1" applyFill="1" applyBorder="1" applyAlignment="1" applyProtection="1">
      <alignment horizontal="left" vertical="center"/>
      <protection locked="0"/>
    </xf>
    <xf numFmtId="0" fontId="4" fillId="2" borderId="14" xfId="0" applyFont="1" applyFill="1" applyBorder="1" applyAlignment="1" applyProtection="1">
      <alignment horizontal="left" vertical="center"/>
      <protection locked="0"/>
    </xf>
    <xf numFmtId="0" fontId="4" fillId="2" borderId="6" xfId="0" applyFont="1" applyFill="1" applyBorder="1" applyAlignment="1" applyProtection="1">
      <alignment horizontal="left" vertical="center"/>
      <protection locked="0"/>
    </xf>
    <xf numFmtId="0" fontId="4" fillId="2" borderId="25" xfId="0" applyFont="1" applyFill="1" applyBorder="1" applyAlignment="1" applyProtection="1">
      <alignment horizontal="left" vertical="center"/>
      <protection locked="0"/>
    </xf>
    <xf numFmtId="0" fontId="4" fillId="2" borderId="4" xfId="0" applyFont="1" applyFill="1" applyBorder="1" applyAlignment="1" applyProtection="1">
      <alignment horizontal="left" vertical="center"/>
      <protection locked="0"/>
    </xf>
    <xf numFmtId="0" fontId="4" fillId="2" borderId="26" xfId="0" applyFont="1" applyFill="1" applyBorder="1" applyAlignment="1" applyProtection="1">
      <alignment horizontal="left" indent="1"/>
      <protection locked="0"/>
    </xf>
    <xf numFmtId="0" fontId="4" fillId="2" borderId="27" xfId="0" applyFont="1" applyFill="1" applyBorder="1" applyAlignment="1" applyProtection="1">
      <alignment horizontal="left"/>
      <protection locked="0"/>
    </xf>
    <xf numFmtId="0" fontId="4" fillId="2" borderId="11" xfId="0" applyFont="1" applyFill="1" applyBorder="1" applyAlignment="1" applyProtection="1">
      <alignment horizontal="left" indent="1"/>
      <protection locked="0"/>
    </xf>
    <xf numFmtId="0" fontId="4" fillId="2" borderId="10" xfId="0" applyFont="1" applyFill="1" applyBorder="1" applyAlignment="1" applyProtection="1">
      <alignment horizontal="center"/>
      <protection locked="0"/>
    </xf>
    <xf numFmtId="0" fontId="4" fillId="2" borderId="28" xfId="0" applyFont="1" applyFill="1" applyBorder="1" applyAlignment="1" applyProtection="1">
      <alignment horizontal="left" indent="1"/>
      <protection locked="0"/>
    </xf>
    <xf numFmtId="0" fontId="4" fillId="2" borderId="29" xfId="0" applyFont="1" applyFill="1" applyBorder="1" applyAlignment="1" applyProtection="1">
      <alignment horizontal="center" vertical="center"/>
      <protection locked="0"/>
    </xf>
    <xf numFmtId="0" fontId="16" fillId="0" borderId="16" xfId="0" applyFont="1" applyBorder="1" applyAlignment="1">
      <alignment horizontal="left"/>
    </xf>
    <xf numFmtId="0" fontId="4" fillId="2" borderId="30" xfId="0" applyFont="1" applyFill="1" applyBorder="1" applyAlignment="1" applyProtection="1">
      <alignment horizontal="center" vertical="center"/>
      <protection locked="0"/>
    </xf>
    <xf numFmtId="0" fontId="4" fillId="2" borderId="31" xfId="0" applyFont="1" applyFill="1" applyBorder="1" applyAlignment="1" applyProtection="1">
      <alignment horizontal="center" vertical="center"/>
      <protection locked="0"/>
    </xf>
    <xf numFmtId="0" fontId="4" fillId="2" borderId="32" xfId="0" applyFont="1" applyFill="1" applyBorder="1" applyAlignment="1" applyProtection="1">
      <alignment horizontal="center" vertical="center"/>
      <protection locked="0"/>
    </xf>
    <xf numFmtId="0" fontId="11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 applyProtection="1">
      <alignment horizontal="left" indent="1"/>
      <protection locked="0"/>
    </xf>
    <xf numFmtId="0" fontId="4" fillId="2" borderId="0" xfId="0" applyFont="1" applyFill="1" applyBorder="1" applyAlignment="1" applyProtection="1">
      <alignment horizontal="left"/>
      <protection locked="0"/>
    </xf>
    <xf numFmtId="0" fontId="0" fillId="0" borderId="16" xfId="0" applyBorder="1"/>
    <xf numFmtId="0" fontId="0" fillId="0" borderId="17" xfId="0" applyBorder="1"/>
    <xf numFmtId="0" fontId="5" fillId="2" borderId="0" xfId="0" applyFont="1" applyFill="1" applyBorder="1"/>
    <xf numFmtId="0" fontId="4" fillId="2" borderId="33" xfId="0" applyFont="1" applyFill="1" applyBorder="1" applyAlignment="1" applyProtection="1">
      <alignment horizontal="center" vertical="center"/>
      <protection locked="0"/>
    </xf>
    <xf numFmtId="0" fontId="12" fillId="0" borderId="16" xfId="0" applyFont="1" applyBorder="1" applyAlignment="1">
      <alignment horizontal="left"/>
    </xf>
    <xf numFmtId="0" fontId="12" fillId="0" borderId="17" xfId="0" applyFont="1" applyBorder="1" applyAlignment="1">
      <alignment horizontal="left"/>
    </xf>
    <xf numFmtId="0" fontId="4" fillId="0" borderId="34" xfId="0" applyNumberFormat="1" applyFont="1" applyFill="1" applyBorder="1" applyAlignment="1" applyProtection="1">
      <alignment horizontal="center" vertical="center"/>
      <protection locked="0"/>
    </xf>
    <xf numFmtId="0" fontId="4" fillId="2" borderId="51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4" fillId="2" borderId="35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/>
    </xf>
    <xf numFmtId="0" fontId="4" fillId="2" borderId="45" xfId="0" applyFont="1" applyFill="1" applyBorder="1" applyAlignment="1">
      <alignment horizontal="center" vertical="center"/>
    </xf>
    <xf numFmtId="0" fontId="4" fillId="2" borderId="34" xfId="0" applyFont="1" applyFill="1" applyBorder="1" applyAlignment="1">
      <alignment horizontal="center" vertical="center"/>
    </xf>
    <xf numFmtId="0" fontId="4" fillId="2" borderId="46" xfId="0" applyFont="1" applyFill="1" applyBorder="1" applyAlignment="1">
      <alignment horizontal="center" vertical="center" wrapText="1"/>
    </xf>
    <xf numFmtId="0" fontId="4" fillId="2" borderId="47" xfId="0" applyFont="1" applyFill="1" applyBorder="1" applyAlignment="1">
      <alignment horizontal="center" vertical="center" wrapText="1"/>
    </xf>
    <xf numFmtId="0" fontId="4" fillId="2" borderId="48" xfId="0" applyFont="1" applyFill="1" applyBorder="1" applyAlignment="1">
      <alignment horizontal="center" vertical="center" wrapText="1"/>
    </xf>
    <xf numFmtId="0" fontId="4" fillId="2" borderId="49" xfId="0" applyFont="1" applyFill="1" applyBorder="1" applyAlignment="1">
      <alignment horizontal="center" vertical="center" wrapText="1"/>
    </xf>
    <xf numFmtId="0" fontId="4" fillId="2" borderId="50" xfId="0" applyFont="1" applyFill="1" applyBorder="1" applyAlignment="1">
      <alignment horizontal="center" vertical="center" wrapText="1"/>
    </xf>
    <xf numFmtId="0" fontId="17" fillId="4" borderId="39" xfId="0" applyFont="1" applyFill="1" applyBorder="1" applyAlignment="1">
      <alignment horizontal="center" vertical="center" wrapText="1"/>
    </xf>
    <xf numFmtId="0" fontId="17" fillId="4" borderId="40" xfId="0" applyFont="1" applyFill="1" applyBorder="1" applyAlignment="1">
      <alignment horizontal="center" vertical="center" wrapText="1"/>
    </xf>
    <xf numFmtId="0" fontId="17" fillId="4" borderId="41" xfId="0" applyFont="1" applyFill="1" applyBorder="1" applyAlignment="1">
      <alignment horizontal="center" vertical="center" wrapText="1"/>
    </xf>
    <xf numFmtId="0" fontId="17" fillId="4" borderId="16" xfId="0" applyFont="1" applyFill="1" applyBorder="1" applyAlignment="1">
      <alignment horizontal="center" vertical="center" wrapText="1"/>
    </xf>
    <xf numFmtId="0" fontId="17" fillId="4" borderId="0" xfId="0" applyFont="1" applyFill="1" applyBorder="1" applyAlignment="1">
      <alignment horizontal="center" vertical="center" wrapText="1"/>
    </xf>
    <xf numFmtId="0" fontId="17" fillId="4" borderId="17" xfId="0" applyFont="1" applyFill="1" applyBorder="1" applyAlignment="1">
      <alignment horizontal="center" vertical="center" wrapText="1"/>
    </xf>
    <xf numFmtId="0" fontId="17" fillId="4" borderId="18" xfId="0" applyFont="1" applyFill="1" applyBorder="1" applyAlignment="1">
      <alignment horizontal="center" vertical="center" wrapText="1"/>
    </xf>
    <xf numFmtId="0" fontId="17" fillId="4" borderId="52" xfId="0" applyFont="1" applyFill="1" applyBorder="1" applyAlignment="1">
      <alignment horizontal="center" vertical="center" wrapText="1"/>
    </xf>
    <xf numFmtId="0" fontId="17" fillId="4" borderId="19" xfId="0" applyFont="1" applyFill="1" applyBorder="1" applyAlignment="1">
      <alignment horizontal="center" vertical="center" wrapText="1"/>
    </xf>
    <xf numFmtId="0" fontId="4" fillId="2" borderId="36" xfId="0" applyFont="1" applyFill="1" applyBorder="1" applyAlignment="1" applyProtection="1">
      <alignment horizontal="left"/>
      <protection locked="0"/>
    </xf>
    <xf numFmtId="0" fontId="4" fillId="2" borderId="9" xfId="0" applyFont="1" applyFill="1" applyBorder="1" applyAlignment="1" applyProtection="1">
      <alignment horizontal="left"/>
      <protection locked="0"/>
    </xf>
    <xf numFmtId="0" fontId="5" fillId="2" borderId="54" xfId="0" applyFont="1" applyFill="1" applyBorder="1" applyAlignment="1" applyProtection="1">
      <alignment horizontal="left"/>
      <protection locked="0"/>
    </xf>
    <xf numFmtId="0" fontId="5" fillId="2" borderId="55" xfId="0" applyFont="1" applyFill="1" applyBorder="1" applyAlignment="1" applyProtection="1">
      <alignment horizontal="left"/>
      <protection locked="0"/>
    </xf>
    <xf numFmtId="0" fontId="5" fillId="2" borderId="36" xfId="0" applyFont="1" applyFill="1" applyBorder="1" applyAlignment="1" applyProtection="1">
      <alignment horizontal="left"/>
      <protection locked="0"/>
    </xf>
    <xf numFmtId="0" fontId="5" fillId="2" borderId="37" xfId="0" applyFont="1" applyFill="1" applyBorder="1" applyAlignment="1" applyProtection="1">
      <alignment horizontal="left"/>
      <protection locked="0"/>
    </xf>
    <xf numFmtId="0" fontId="5" fillId="2" borderId="38" xfId="0" applyFont="1" applyFill="1" applyBorder="1" applyAlignment="1" applyProtection="1">
      <alignment horizontal="left"/>
      <protection locked="0"/>
    </xf>
    <xf numFmtId="0" fontId="18" fillId="4" borderId="42" xfId="0" applyFont="1" applyFill="1" applyBorder="1" applyAlignment="1">
      <alignment horizontal="center" vertical="center"/>
    </xf>
    <xf numFmtId="0" fontId="18" fillId="4" borderId="43" xfId="0" applyFont="1" applyFill="1" applyBorder="1" applyAlignment="1">
      <alignment horizontal="center" vertical="center"/>
    </xf>
    <xf numFmtId="0" fontId="18" fillId="4" borderId="44" xfId="0" applyFont="1" applyFill="1" applyBorder="1" applyAlignment="1">
      <alignment horizontal="center" vertical="center"/>
    </xf>
    <xf numFmtId="0" fontId="18" fillId="4" borderId="42" xfId="0" applyFont="1" applyFill="1" applyBorder="1" applyAlignment="1">
      <alignment horizontal="center"/>
    </xf>
    <xf numFmtId="0" fontId="18" fillId="4" borderId="43" xfId="0" applyFont="1" applyFill="1" applyBorder="1" applyAlignment="1">
      <alignment horizontal="center"/>
    </xf>
    <xf numFmtId="0" fontId="18" fillId="4" borderId="44" xfId="0" applyFont="1" applyFill="1" applyBorder="1" applyAlignment="1">
      <alignment horizontal="center"/>
    </xf>
    <xf numFmtId="0" fontId="5" fillId="2" borderId="11" xfId="0" applyFont="1" applyFill="1" applyBorder="1" applyAlignment="1" applyProtection="1">
      <alignment horizontal="left" vertical="center" indent="1"/>
      <protection locked="0"/>
    </xf>
    <xf numFmtId="0" fontId="5" fillId="2" borderId="10" xfId="0" applyFont="1" applyFill="1" applyBorder="1" applyAlignment="1" applyProtection="1">
      <alignment horizontal="left" vertical="center" indent="1"/>
      <protection locked="0"/>
    </xf>
    <xf numFmtId="0" fontId="5" fillId="2" borderId="12" xfId="0" applyFont="1" applyFill="1" applyBorder="1" applyAlignment="1" applyProtection="1">
      <alignment horizontal="left" vertical="center" indent="1"/>
      <protection locked="0"/>
    </xf>
    <xf numFmtId="0" fontId="4" fillId="2" borderId="27" xfId="0" applyFont="1" applyFill="1" applyBorder="1" applyAlignment="1" applyProtection="1">
      <alignment horizontal="center"/>
      <protection locked="0"/>
    </xf>
    <xf numFmtId="0" fontId="5" fillId="5" borderId="27" xfId="0" applyFont="1" applyFill="1" applyBorder="1" applyAlignment="1" applyProtection="1">
      <alignment horizontal="center"/>
      <protection locked="0"/>
    </xf>
    <xf numFmtId="0" fontId="5" fillId="5" borderId="56" xfId="0" applyFont="1" applyFill="1" applyBorder="1" applyAlignment="1" applyProtection="1">
      <alignment horizontal="center"/>
      <protection locked="0"/>
    </xf>
    <xf numFmtId="0" fontId="4" fillId="2" borderId="39" xfId="0" applyFont="1" applyFill="1" applyBorder="1" applyAlignment="1">
      <alignment horizontal="center" vertical="center"/>
    </xf>
    <xf numFmtId="0" fontId="4" fillId="2" borderId="40" xfId="0" applyFont="1" applyFill="1" applyBorder="1" applyAlignment="1">
      <alignment horizontal="center" vertical="center"/>
    </xf>
    <xf numFmtId="0" fontId="4" fillId="2" borderId="41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5" fillId="2" borderId="36" xfId="0" applyFont="1" applyFill="1" applyBorder="1" applyAlignment="1" applyProtection="1">
      <alignment horizontal="left" vertical="center"/>
      <protection locked="0"/>
    </xf>
    <xf numFmtId="0" fontId="5" fillId="2" borderId="37" xfId="0" applyFont="1" applyFill="1" applyBorder="1" applyAlignment="1" applyProtection="1">
      <alignment horizontal="left" vertical="center"/>
      <protection locked="0"/>
    </xf>
    <xf numFmtId="0" fontId="5" fillId="2" borderId="38" xfId="0" applyFont="1" applyFill="1" applyBorder="1" applyAlignment="1" applyProtection="1">
      <alignment horizontal="left" vertical="center"/>
      <protection locked="0"/>
    </xf>
    <xf numFmtId="0" fontId="9" fillId="0" borderId="42" xfId="1" applyBorder="1" applyAlignment="1" applyProtection="1">
      <alignment horizontal="center" vertical="center"/>
    </xf>
    <xf numFmtId="0" fontId="13" fillId="0" borderId="43" xfId="0" applyFont="1" applyBorder="1" applyAlignment="1">
      <alignment horizontal="center" vertical="center"/>
    </xf>
    <xf numFmtId="0" fontId="13" fillId="0" borderId="44" xfId="0" applyFont="1" applyBorder="1" applyAlignment="1">
      <alignment horizontal="center" vertical="center"/>
    </xf>
    <xf numFmtId="0" fontId="0" fillId="0" borderId="39" xfId="0" applyBorder="1" applyAlignment="1">
      <alignment horizontal="center"/>
    </xf>
    <xf numFmtId="0" fontId="0" fillId="0" borderId="41" xfId="0" applyBorder="1" applyAlignment="1">
      <alignment horizontal="center"/>
    </xf>
    <xf numFmtId="0" fontId="15" fillId="3" borderId="0" xfId="0" applyFont="1" applyFill="1" applyAlignment="1">
      <alignment horizontal="center" vertical="center"/>
    </xf>
    <xf numFmtId="0" fontId="5" fillId="2" borderId="36" xfId="0" quotePrefix="1" applyFont="1" applyFill="1" applyBorder="1" applyAlignment="1" applyProtection="1">
      <alignment horizontal="left"/>
      <protection locked="0"/>
    </xf>
    <xf numFmtId="0" fontId="9" fillId="2" borderId="53" xfId="1" applyFill="1" applyBorder="1" applyAlignment="1" applyProtection="1">
      <alignment horizontal="left"/>
      <protection locked="0"/>
    </xf>
  </cellXfs>
  <cellStyles count="2">
    <cellStyle name="Hyperlink" xfId="1" builtinId="8"/>
    <cellStyle name="Normal" xfId="0" builtinId="0"/>
  </cellStyles>
  <dxfs count="37"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ont>
        <condense val="0"/>
        <extend val="0"/>
        <color indexed="51"/>
      </font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ont>
        <condense val="0"/>
        <extend val="0"/>
        <color indexed="51"/>
      </font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ont>
        <condense val="0"/>
        <extend val="0"/>
        <color indexed="51"/>
      </font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ont>
        <condense val="0"/>
        <extend val="0"/>
        <color indexed="51"/>
      </font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ont>
        <condense val="0"/>
        <extend val="0"/>
        <color indexed="51"/>
      </font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ont>
        <condense val="0"/>
        <extend val="0"/>
        <color indexed="51"/>
      </font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ont>
        <condense val="0"/>
        <extend val="0"/>
        <color indexed="51"/>
      </font>
      <fill>
        <patternFill>
          <bgColor indexed="10"/>
        </patternFill>
      </fill>
    </dxf>
    <dxf>
      <fill>
        <patternFill>
          <bgColor indexed="51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ont>
        <condense val="0"/>
        <extend val="0"/>
        <color indexed="51"/>
      </font>
      <fill>
        <patternFill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228600</xdr:colOff>
      <xdr:row>4</xdr:row>
      <xdr:rowOff>19050</xdr:rowOff>
    </xdr:from>
    <xdr:to>
      <xdr:col>7</xdr:col>
      <xdr:colOff>447675</xdr:colOff>
      <xdr:row>7</xdr:row>
      <xdr:rowOff>247650</xdr:rowOff>
    </xdr:to>
    <xdr:pic>
      <xdr:nvPicPr>
        <xdr:cNvPr id="1097" name="Image 2" descr="logo_final_penche_bas (2)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0" y="1162050"/>
          <a:ext cx="981075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bskler@yahoo.fr" TargetMode="External"/><Relationship Id="rId1" Type="http://schemas.openxmlformats.org/officeDocument/2006/relationships/hyperlink" Target="mailto:secretariat92@gmail.com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81"/>
  <sheetViews>
    <sheetView tabSelected="1" topLeftCell="A9" zoomScale="89" zoomScaleNormal="89" zoomScaleSheetLayoutView="75" workbookViewId="0">
      <selection activeCell="N36" sqref="N36"/>
    </sheetView>
  </sheetViews>
  <sheetFormatPr defaultColWidth="11.42578125" defaultRowHeight="12.75"/>
  <cols>
    <col min="1" max="1" width="33" style="1" customWidth="1"/>
    <col min="2" max="2" width="11.140625" style="1" customWidth="1"/>
    <col min="3" max="3" width="14.42578125" style="1" bestFit="1" customWidth="1"/>
    <col min="4" max="6" width="4" style="1" customWidth="1"/>
    <col min="7" max="9" width="7.42578125" style="1" customWidth="1"/>
    <col min="10" max="10" width="23.7109375" style="1" customWidth="1"/>
    <col min="11" max="11" width="12.7109375" style="1" customWidth="1"/>
    <col min="12" max="12" width="5.42578125" style="1" customWidth="1"/>
    <col min="13" max="13" width="23.7109375" style="1" customWidth="1"/>
    <col min="14" max="14" width="12.85546875" style="1" customWidth="1"/>
    <col min="15" max="16" width="5.42578125" style="1" customWidth="1"/>
    <col min="17" max="17" width="2.42578125" style="1" hidden="1" customWidth="1"/>
    <col min="18" max="20" width="2.7109375" style="1" hidden="1" customWidth="1"/>
    <col min="21" max="16384" width="11.42578125" style="1"/>
  </cols>
  <sheetData>
    <row r="1" spans="1:20" ht="23.25" customHeight="1">
      <c r="A1" s="88" t="s">
        <v>1785</v>
      </c>
      <c r="B1" s="89"/>
      <c r="C1" s="89"/>
      <c r="D1" s="89"/>
      <c r="E1" s="89"/>
      <c r="F1" s="89"/>
      <c r="G1" s="89"/>
      <c r="H1" s="90"/>
      <c r="I1" s="29"/>
      <c r="J1" s="88" t="s">
        <v>1185</v>
      </c>
      <c r="K1" s="89"/>
      <c r="L1" s="89"/>
      <c r="M1" s="89"/>
      <c r="N1" s="89"/>
      <c r="O1" s="89"/>
      <c r="P1" s="90"/>
    </row>
    <row r="2" spans="1:20" ht="23.25" customHeight="1">
      <c r="A2" s="91"/>
      <c r="B2" s="92"/>
      <c r="C2" s="92"/>
      <c r="D2" s="92"/>
      <c r="E2" s="92"/>
      <c r="F2" s="92"/>
      <c r="G2" s="92"/>
      <c r="H2" s="93"/>
      <c r="I2" s="29"/>
      <c r="J2" s="91"/>
      <c r="K2" s="92"/>
      <c r="L2" s="92"/>
      <c r="M2" s="92"/>
      <c r="N2" s="92"/>
      <c r="O2" s="92"/>
      <c r="P2" s="93"/>
    </row>
    <row r="3" spans="1:20" ht="24" customHeight="1" thickBot="1">
      <c r="A3" s="94"/>
      <c r="B3" s="95"/>
      <c r="C3" s="95"/>
      <c r="D3" s="95"/>
      <c r="E3" s="95"/>
      <c r="F3" s="95"/>
      <c r="G3" s="95"/>
      <c r="H3" s="96"/>
      <c r="I3" s="29"/>
      <c r="J3" s="94"/>
      <c r="K3" s="95"/>
      <c r="L3" s="95"/>
      <c r="M3" s="95"/>
      <c r="N3" s="95"/>
      <c r="O3" s="95"/>
      <c r="P3" s="96"/>
    </row>
    <row r="4" spans="1:20" ht="19.5" customHeight="1" thickBot="1">
      <c r="D4" s="3"/>
      <c r="E4" s="3"/>
      <c r="F4" s="3"/>
      <c r="J4" s="2"/>
      <c r="K4" s="2"/>
      <c r="L4" s="2"/>
      <c r="M4" s="2"/>
      <c r="N4" s="2"/>
      <c r="O4" s="2"/>
    </row>
    <row r="5" spans="1:20" ht="20.100000000000001" customHeight="1" thickBot="1">
      <c r="A5" s="107" t="s">
        <v>1186</v>
      </c>
      <c r="B5" s="108"/>
      <c r="C5" s="109"/>
      <c r="D5" s="3"/>
      <c r="E5" s="3"/>
      <c r="F5" s="3"/>
      <c r="J5" s="53" t="s">
        <v>95</v>
      </c>
      <c r="K5" s="113" t="s">
        <v>103</v>
      </c>
      <c r="L5" s="113"/>
      <c r="M5" s="54" t="s">
        <v>96</v>
      </c>
      <c r="N5" s="114" t="s">
        <v>136</v>
      </c>
      <c r="O5" s="114"/>
      <c r="P5" s="115"/>
    </row>
    <row r="6" spans="1:20" ht="17.25" customHeight="1">
      <c r="A6" s="116" t="s">
        <v>734</v>
      </c>
      <c r="B6" s="117"/>
      <c r="C6" s="118"/>
      <c r="G6" s="4"/>
      <c r="H6" s="4"/>
      <c r="I6" s="4"/>
      <c r="J6" s="55" t="s">
        <v>97</v>
      </c>
      <c r="K6" s="101" t="str">
        <f>IF(N5="","SELECTIONNER UN SIGLE",VLOOKUP(N5,Clubs!B3:C27,2,FALSE))</f>
        <v>Rueil Athletic Club</v>
      </c>
      <c r="L6" s="102"/>
      <c r="M6" s="102"/>
      <c r="N6" s="102"/>
      <c r="O6" s="102"/>
      <c r="P6" s="103"/>
    </row>
    <row r="7" spans="1:20" ht="18" customHeight="1" thickBot="1">
      <c r="A7" s="119"/>
      <c r="B7" s="120"/>
      <c r="C7" s="121"/>
      <c r="D7" s="5"/>
      <c r="E7" s="5"/>
      <c r="F7" s="5"/>
      <c r="G7" s="4"/>
      <c r="H7" s="4"/>
      <c r="I7" s="4"/>
      <c r="J7" s="55" t="s">
        <v>98</v>
      </c>
      <c r="K7" s="122" t="s">
        <v>1786</v>
      </c>
      <c r="L7" s="123"/>
      <c r="M7" s="123"/>
      <c r="N7" s="123"/>
      <c r="O7" s="123"/>
      <c r="P7" s="124"/>
    </row>
    <row r="8" spans="1:20" ht="24" customHeight="1" thickBot="1">
      <c r="A8" s="125" t="s">
        <v>299</v>
      </c>
      <c r="B8" s="126"/>
      <c r="C8" s="127"/>
      <c r="D8" s="5"/>
      <c r="E8" s="5"/>
      <c r="F8" s="5"/>
      <c r="G8" s="4"/>
      <c r="H8" s="4"/>
      <c r="I8" s="4"/>
      <c r="J8" s="110"/>
      <c r="K8" s="111"/>
      <c r="L8" s="111"/>
      <c r="M8" s="111"/>
      <c r="N8" s="111"/>
      <c r="O8" s="111"/>
      <c r="P8" s="112"/>
    </row>
    <row r="9" spans="1:20" ht="17.25" thickBot="1">
      <c r="G9" s="4"/>
      <c r="H9" s="4"/>
      <c r="I9" s="4"/>
      <c r="J9" s="55" t="s">
        <v>101</v>
      </c>
      <c r="K9" s="97"/>
      <c r="L9" s="98"/>
      <c r="M9" s="56" t="s">
        <v>99</v>
      </c>
      <c r="N9" s="131" t="s">
        <v>1787</v>
      </c>
      <c r="O9" s="102"/>
      <c r="P9" s="103"/>
    </row>
    <row r="10" spans="1:20" ht="18.75" thickBot="1">
      <c r="A10" s="6"/>
      <c r="B10" s="104" t="s">
        <v>1187</v>
      </c>
      <c r="C10" s="105"/>
      <c r="D10" s="105"/>
      <c r="E10" s="105"/>
      <c r="F10" s="105"/>
      <c r="G10" s="105"/>
      <c r="H10" s="106"/>
      <c r="I10" s="4"/>
      <c r="J10" s="57" t="s">
        <v>100</v>
      </c>
      <c r="K10" s="132" t="s">
        <v>1788</v>
      </c>
      <c r="L10" s="99"/>
      <c r="M10" s="99"/>
      <c r="N10" s="99"/>
      <c r="O10" s="99"/>
      <c r="P10" s="100"/>
    </row>
    <row r="11" spans="1:20" ht="18.75" thickBot="1">
      <c r="A11" s="6"/>
      <c r="B11" s="63"/>
      <c r="C11" s="63"/>
      <c r="D11" s="63"/>
      <c r="E11" s="63"/>
      <c r="F11" s="63"/>
      <c r="G11" s="63"/>
      <c r="H11" s="63"/>
      <c r="I11" s="4"/>
      <c r="J11" s="64"/>
      <c r="K11" s="65"/>
      <c r="L11" s="65"/>
      <c r="M11" s="65"/>
      <c r="N11" s="65"/>
      <c r="O11" s="65"/>
      <c r="P11" s="65"/>
    </row>
    <row r="12" spans="1:20" ht="32.25" customHeight="1" thickTop="1">
      <c r="A12" s="73" t="s">
        <v>298</v>
      </c>
      <c r="B12" s="75" t="s">
        <v>83</v>
      </c>
      <c r="C12" s="7" t="s">
        <v>84</v>
      </c>
      <c r="D12" s="77" t="s">
        <v>85</v>
      </c>
      <c r="E12" s="78"/>
      <c r="F12" s="79"/>
      <c r="G12" s="85" t="s">
        <v>1006</v>
      </c>
      <c r="H12" s="86"/>
      <c r="I12" s="87"/>
      <c r="J12" s="81" t="s">
        <v>86</v>
      </c>
      <c r="K12" s="78"/>
      <c r="L12" s="82"/>
      <c r="M12" s="77" t="s">
        <v>87</v>
      </c>
      <c r="N12" s="78"/>
      <c r="O12" s="79"/>
      <c r="P12" s="83" t="s">
        <v>88</v>
      </c>
    </row>
    <row r="13" spans="1:20" ht="17.25" thickBot="1">
      <c r="A13" s="74"/>
      <c r="B13" s="76"/>
      <c r="C13" s="9" t="s">
        <v>89</v>
      </c>
      <c r="D13" s="10" t="s">
        <v>90</v>
      </c>
      <c r="E13" s="11" t="s">
        <v>91</v>
      </c>
      <c r="F13" s="8" t="s">
        <v>92</v>
      </c>
      <c r="G13" s="12" t="s">
        <v>104</v>
      </c>
      <c r="H13" s="11" t="s">
        <v>102</v>
      </c>
      <c r="I13" s="13" t="s">
        <v>93</v>
      </c>
      <c r="J13" s="12" t="s">
        <v>105</v>
      </c>
      <c r="K13" s="11" t="s">
        <v>83</v>
      </c>
      <c r="L13" s="13" t="s">
        <v>94</v>
      </c>
      <c r="M13" s="10" t="s">
        <v>105</v>
      </c>
      <c r="N13" s="11" t="s">
        <v>83</v>
      </c>
      <c r="O13" s="8" t="s">
        <v>94</v>
      </c>
      <c r="P13" s="84"/>
      <c r="Q13" s="1">
        <f>COUNT(R13:T13)</f>
        <v>0</v>
      </c>
      <c r="R13" s="1" t="str">
        <f t="shared" ref="R13:T14" si="0">IF(ISBLANK(G14),"",1)</f>
        <v/>
      </c>
      <c r="S13" s="1" t="str">
        <f t="shared" si="0"/>
        <v/>
      </c>
      <c r="T13" s="1" t="str">
        <f t="shared" si="0"/>
        <v/>
      </c>
    </row>
    <row r="14" spans="1:20" ht="17.25" thickTop="1">
      <c r="A14" s="45" t="s">
        <v>1789</v>
      </c>
      <c r="B14" s="43" t="str">
        <f>IF(A14&lt;&gt;"",VLOOKUP($A14,JoueursParClub!$A:$O,7,FALSE),"")</f>
        <v>RAC</v>
      </c>
      <c r="C14" s="43">
        <f>IF(A14&lt;&gt;"",VLOOKUP($A14,JoueursParClub!$A:$O,9,FALSE),"")</f>
        <v>6631492</v>
      </c>
      <c r="D14" s="44" t="str">
        <f>IF(A14&lt;&gt;"",VLOOKUP($A14,JoueursParClub!$A:$O,13,FALSE),"")</f>
        <v>P12</v>
      </c>
      <c r="E14" s="37" t="str">
        <f>IF(A14&lt;&gt;"",VLOOKUP($A14,JoueursParClub!$A:$O,14,FALSE),"")</f>
        <v>D9</v>
      </c>
      <c r="F14" s="18" t="str">
        <f>IF(A14&lt;&gt;"",VLOOKUP($A14,JoueursParClub!$A:$O,15,FALSE),"")</f>
        <v>P10</v>
      </c>
      <c r="G14" s="17"/>
      <c r="H14" s="16"/>
      <c r="I14" s="18"/>
      <c r="J14" s="48"/>
      <c r="K14" s="38" t="str">
        <f>IF(J14&lt;&gt;"",VLOOKUP(J14,JoueursParNom!$A:$G,7,FALSE),"")</f>
        <v/>
      </c>
      <c r="L14" s="72" t="str">
        <f>IF(J14&lt;&gt;"",VLOOKUP(J14,JoueursParNom!$A:$N,14,FALSE),"")</f>
        <v/>
      </c>
      <c r="M14" s="48"/>
      <c r="N14" s="60" t="str">
        <f>IF(M14&lt;&gt;"",VLOOKUP(M14,JoueursParNom!$A:$G,7,FALSE),"")</f>
        <v/>
      </c>
      <c r="O14" s="62" t="str">
        <f>IF(M14&lt;&gt;"",VLOOKUP(M14,JoueursParNom!$A:$O,15,FALSE),"")</f>
        <v/>
      </c>
      <c r="P14" s="58">
        <f>IF(C14="","",Q13)</f>
        <v>0</v>
      </c>
      <c r="Q14" s="1">
        <f>COUNT(R14:T14)</f>
        <v>0</v>
      </c>
      <c r="R14" s="1" t="str">
        <f t="shared" si="0"/>
        <v/>
      </c>
      <c r="S14" s="1" t="str">
        <f t="shared" si="0"/>
        <v/>
      </c>
      <c r="T14" s="1" t="str">
        <f t="shared" si="0"/>
        <v/>
      </c>
    </row>
    <row r="15" spans="1:20" ht="16.5">
      <c r="A15" t="s">
        <v>1790</v>
      </c>
      <c r="B15" s="14" t="str">
        <f>IF(A15&lt;&gt;"",VLOOKUP($A15,JoueursParClub!$A:$O,7,FALSE),"")</f>
        <v>RAC</v>
      </c>
      <c r="C15" s="14">
        <f>IF(A15&lt;&gt;"",VLOOKUP($A15,JoueursParClub!$A:$O,9,FALSE),"")</f>
        <v>441526</v>
      </c>
      <c r="D15" s="15" t="str">
        <f>IF(A15&lt;&gt;"",VLOOKUP($A15,JoueursParClub!$A:$O,13,FALSE),"")</f>
        <v>P12</v>
      </c>
      <c r="E15" s="16" t="str">
        <f>IF(A15&lt;&gt;"",VLOOKUP($A15,JoueursParClub!$A:$O,14,FALSE),"")</f>
        <v>P10</v>
      </c>
      <c r="F15" s="18" t="str">
        <f>IF(A15&lt;&gt;"",VLOOKUP($A15,JoueursParClub!$A:$O,15,FALSE),"")</f>
        <v>P10</v>
      </c>
      <c r="G15" s="20"/>
      <c r="H15" s="19"/>
      <c r="I15" s="21"/>
      <c r="J15" s="49"/>
      <c r="K15" s="39" t="str">
        <f>IF(J15&lt;&gt;"",VLOOKUP(J15,JoueursParNom!$A:$G,7,FALSE),"")</f>
        <v/>
      </c>
      <c r="L15" s="40" t="str">
        <f>IF(J15&lt;&gt;"",VLOOKUP(J15,JoueursParNom!$A:$N,14,FALSE),"")</f>
        <v/>
      </c>
      <c r="M15" s="51"/>
      <c r="N15" s="16" t="str">
        <f>IF(M15&lt;&gt;"",VLOOKUP(M15,JoueursParNom!$A:$G,7,FALSE),"")</f>
        <v/>
      </c>
      <c r="O15" s="16" t="str">
        <f>IF(M15&lt;&gt;"",VLOOKUP(M15,JoueursParNom!$A:$O,15,FALSE),"")</f>
        <v/>
      </c>
      <c r="P15" s="61">
        <f t="shared" ref="P15:P28" si="1">IF(C15="","",Q14)</f>
        <v>0</v>
      </c>
      <c r="Q15" s="1">
        <f t="shared" ref="Q15:Q68" si="2">COUNT(R15:T15)</f>
        <v>0</v>
      </c>
      <c r="R15" s="1" t="str">
        <f t="shared" ref="R15:R68" si="3">IF(ISBLANK(G16),"",1)</f>
        <v/>
      </c>
      <c r="S15" s="1" t="str">
        <f t="shared" ref="S15:S68" si="4">IF(ISBLANK(H16),"",1)</f>
        <v/>
      </c>
      <c r="T15" s="1" t="str">
        <f t="shared" ref="T15:T68" si="5">IF(ISBLANK(I16),"",1)</f>
        <v/>
      </c>
    </row>
    <row r="16" spans="1:20" ht="16.5">
      <c r="A16" s="46" t="s">
        <v>1831</v>
      </c>
      <c r="B16" s="14" t="str">
        <f>IF(A16&lt;&gt;"",VLOOKUP($A16,JoueursParClub!$A:$O,7,FALSE),"")</f>
        <v>RAC</v>
      </c>
      <c r="C16" s="14">
        <f>IF(A16&lt;&gt;"",VLOOKUP($A16,JoueursParClub!$A:$O,9,FALSE),"")</f>
        <v>448440</v>
      </c>
      <c r="D16" s="15" t="str">
        <f>IF(A16&lt;&gt;"",VLOOKUP($A16,JoueursParClub!$A:$O,13,FALSE),"")</f>
        <v>P12</v>
      </c>
      <c r="E16" s="16" t="str">
        <f>IF(A16&lt;&gt;"",VLOOKUP($A16,JoueursParClub!$A:$O,14,FALSE),"")</f>
        <v>D9</v>
      </c>
      <c r="F16" s="18" t="str">
        <f>IF(A16&lt;&gt;"",VLOOKUP($A16,JoueursParClub!$A:$O,15,FALSE),"")</f>
        <v>P12</v>
      </c>
      <c r="G16" s="20"/>
      <c r="H16" s="19"/>
      <c r="I16" s="21"/>
      <c r="J16" s="49"/>
      <c r="K16" s="39" t="str">
        <f>IF(J16&lt;&gt;"",VLOOKUP(J16,JoueursParNom!$A:$G,7,FALSE),"")</f>
        <v/>
      </c>
      <c r="L16" s="40" t="str">
        <f>IF(J16&lt;&gt;"",VLOOKUP(J16,JoueursParNom!$A:$N,14,FALSE),"")</f>
        <v/>
      </c>
      <c r="M16" s="51"/>
      <c r="N16" s="16" t="str">
        <f>IF(M16&lt;&gt;"",VLOOKUP(M16,JoueursParNom!$A:$G,7,FALSE),"")</f>
        <v/>
      </c>
      <c r="O16" s="16" t="str">
        <f>IF(M16&lt;&gt;"",VLOOKUP(M16,JoueursParNom!$A:$O,15,FALSE),"")</f>
        <v/>
      </c>
      <c r="P16" s="61">
        <f t="shared" si="1"/>
        <v>0</v>
      </c>
      <c r="Q16" s="1">
        <f t="shared" si="2"/>
        <v>0</v>
      </c>
      <c r="R16" s="1" t="str">
        <f t="shared" si="3"/>
        <v/>
      </c>
      <c r="S16" s="1" t="str">
        <f t="shared" si="4"/>
        <v/>
      </c>
      <c r="T16" s="1" t="str">
        <f t="shared" si="5"/>
        <v/>
      </c>
    </row>
    <row r="17" spans="1:20" ht="16.5">
      <c r="A17" s="46"/>
      <c r="B17" s="14" t="str">
        <f>IF(A17&lt;&gt;"",VLOOKUP($A17,JoueursParClub!$A:$O,7,FALSE),"")</f>
        <v/>
      </c>
      <c r="C17" s="14" t="str">
        <f>IF(A17&lt;&gt;"",VLOOKUP($A17,JoueursParClub!$A:$O,9,FALSE),"")</f>
        <v/>
      </c>
      <c r="D17" s="15" t="str">
        <f>IF(A17&lt;&gt;"",VLOOKUP($A17,JoueursParClub!$A:$O,13,FALSE),"")</f>
        <v/>
      </c>
      <c r="E17" s="16" t="str">
        <f>IF(A17&lt;&gt;"",VLOOKUP($A17,JoueursParClub!$A:$O,14,FALSE),"")</f>
        <v/>
      </c>
      <c r="F17" s="18" t="str">
        <f>IF(A17&lt;&gt;"",VLOOKUP($A17,JoueursParClub!$A:$O,15,FALSE),"")</f>
        <v/>
      </c>
      <c r="G17" s="20"/>
      <c r="H17" s="19"/>
      <c r="I17" s="21"/>
      <c r="J17" s="49"/>
      <c r="K17" s="39" t="str">
        <f>IF(J17&lt;&gt;"",VLOOKUP(J17,JoueursParNom!$A:$G,7,FALSE),"")</f>
        <v/>
      </c>
      <c r="L17" s="40" t="str">
        <f>IF(J17&lt;&gt;"",VLOOKUP(J17,JoueursParNom!$A:$N,14,FALSE),"")</f>
        <v/>
      </c>
      <c r="M17" s="51"/>
      <c r="N17" s="16" t="str">
        <f>IF(M17&lt;&gt;"",VLOOKUP(M17,JoueursParNom!$A:$G,7,FALSE),"")</f>
        <v/>
      </c>
      <c r="O17" s="16" t="str">
        <f>IF(M17&lt;&gt;"",VLOOKUP(M17,JoueursParNom!$A:$O,15,FALSE),"")</f>
        <v/>
      </c>
      <c r="P17" s="61" t="str">
        <f t="shared" si="1"/>
        <v/>
      </c>
      <c r="Q17" s="1">
        <f t="shared" si="2"/>
        <v>0</v>
      </c>
      <c r="R17" s="1" t="str">
        <f t="shared" si="3"/>
        <v/>
      </c>
      <c r="S17" s="1" t="str">
        <f t="shared" si="4"/>
        <v/>
      </c>
      <c r="T17" s="1" t="str">
        <f t="shared" si="5"/>
        <v/>
      </c>
    </row>
    <row r="18" spans="1:20" ht="16.5">
      <c r="A18" s="46"/>
      <c r="B18" s="14" t="str">
        <f>IF(A18&lt;&gt;"",VLOOKUP($A18,JoueursParClub!$A:$O,7,FALSE),"")</f>
        <v/>
      </c>
      <c r="C18" s="14" t="str">
        <f>IF(A18&lt;&gt;"",VLOOKUP($A18,JoueursParClub!$A:$O,9,FALSE),"")</f>
        <v/>
      </c>
      <c r="D18" s="15" t="str">
        <f>IF(A18&lt;&gt;"",VLOOKUP($A18,JoueursParClub!$A:$O,13,FALSE),"")</f>
        <v/>
      </c>
      <c r="E18" s="16" t="str">
        <f>IF(A18&lt;&gt;"",VLOOKUP($A18,JoueursParClub!$A:$O,14,FALSE),"")</f>
        <v/>
      </c>
      <c r="F18" s="18" t="str">
        <f>IF(A18&lt;&gt;"",VLOOKUP($A18,JoueursParClub!$A:$O,15,FALSE),"")</f>
        <v/>
      </c>
      <c r="G18" s="20"/>
      <c r="H18" s="19"/>
      <c r="I18" s="21"/>
      <c r="J18" s="49"/>
      <c r="K18" s="39" t="str">
        <f>IF(J18&lt;&gt;"",VLOOKUP(J18,JoueursParNom!$A:$G,7,FALSE),"")</f>
        <v/>
      </c>
      <c r="L18" s="40" t="str">
        <f>IF(J18&lt;&gt;"",VLOOKUP(J18,JoueursParNom!$A:$N,14,FALSE),"")</f>
        <v/>
      </c>
      <c r="M18" s="51"/>
      <c r="N18" s="16" t="str">
        <f>IF(M18&lt;&gt;"",VLOOKUP(M18,JoueursParNom!$A:$G,7,FALSE),"")</f>
        <v/>
      </c>
      <c r="O18" s="16" t="str">
        <f>IF(M18&lt;&gt;"",VLOOKUP(M18,JoueursParNom!$A:$O,15,FALSE),"")</f>
        <v/>
      </c>
      <c r="P18" s="61" t="str">
        <f t="shared" si="1"/>
        <v/>
      </c>
      <c r="Q18" s="1">
        <f t="shared" si="2"/>
        <v>0</v>
      </c>
      <c r="R18" s="1" t="str">
        <f t="shared" si="3"/>
        <v/>
      </c>
      <c r="S18" s="1" t="str">
        <f t="shared" si="4"/>
        <v/>
      </c>
      <c r="T18" s="1" t="str">
        <f t="shared" si="5"/>
        <v/>
      </c>
    </row>
    <row r="19" spans="1:20" ht="16.5">
      <c r="A19" s="46"/>
      <c r="B19" s="14" t="str">
        <f>IF(A19&lt;&gt;"",VLOOKUP($A19,JoueursParClub!$A:$O,7,FALSE),"")</f>
        <v/>
      </c>
      <c r="C19" s="14" t="str">
        <f>IF(A19&lt;&gt;"",VLOOKUP($A19,JoueursParClub!$A:$O,9,FALSE),"")</f>
        <v/>
      </c>
      <c r="D19" s="15" t="str">
        <f>IF(A19&lt;&gt;"",VLOOKUP($A19,JoueursParClub!$A:$O,13,FALSE),"")</f>
        <v/>
      </c>
      <c r="E19" s="16" t="str">
        <f>IF(A19&lt;&gt;"",VLOOKUP($A19,JoueursParClub!$A:$O,14,FALSE),"")</f>
        <v/>
      </c>
      <c r="F19" s="18" t="str">
        <f>IF(A19&lt;&gt;"",VLOOKUP($A19,JoueursParClub!$A:$O,15,FALSE),"")</f>
        <v/>
      </c>
      <c r="G19" s="20"/>
      <c r="H19" s="19"/>
      <c r="I19" s="21"/>
      <c r="J19" s="49"/>
      <c r="K19" s="39" t="str">
        <f>IF(J19&lt;&gt;"",VLOOKUP(J19,JoueursParNom!$A:$G,7,FALSE),"")</f>
        <v/>
      </c>
      <c r="L19" s="40" t="str">
        <f>IF(J19&lt;&gt;"",VLOOKUP(J19,JoueursParNom!$A:$N,14,FALSE),"")</f>
        <v/>
      </c>
      <c r="M19" s="51"/>
      <c r="N19" s="16" t="str">
        <f>IF(M19&lt;&gt;"",VLOOKUP(M19,JoueursParNom!$A:$G,7,FALSE),"")</f>
        <v/>
      </c>
      <c r="O19" s="16" t="str">
        <f>IF(M19&lt;&gt;"",VLOOKUP(M19,JoueursParNom!$A:$O,15,FALSE),"")</f>
        <v/>
      </c>
      <c r="P19" s="61" t="str">
        <f t="shared" si="1"/>
        <v/>
      </c>
      <c r="Q19" s="1">
        <f t="shared" si="2"/>
        <v>0</v>
      </c>
      <c r="R19" s="1" t="str">
        <f t="shared" si="3"/>
        <v/>
      </c>
      <c r="S19" s="1" t="str">
        <f t="shared" si="4"/>
        <v/>
      </c>
      <c r="T19" s="1" t="str">
        <f t="shared" si="5"/>
        <v/>
      </c>
    </row>
    <row r="20" spans="1:20" ht="16.5">
      <c r="A20" s="46"/>
      <c r="B20" s="14" t="str">
        <f>IF(A20&lt;&gt;"",VLOOKUP($A20,JoueursParClub!$A:$O,7,FALSE),"")</f>
        <v/>
      </c>
      <c r="C20" s="14" t="str">
        <f>IF(A20&lt;&gt;"",VLOOKUP($A20,JoueursParClub!$A:$O,9,FALSE),"")</f>
        <v/>
      </c>
      <c r="D20" s="15" t="str">
        <f>IF(A20&lt;&gt;"",VLOOKUP($A20,JoueursParClub!$A:$O,13,FALSE),"")</f>
        <v/>
      </c>
      <c r="E20" s="16" t="str">
        <f>IF(A20&lt;&gt;"",VLOOKUP($A20,JoueursParClub!$A:$O,14,FALSE),"")</f>
        <v/>
      </c>
      <c r="F20" s="18" t="str">
        <f>IF(A20&lt;&gt;"",VLOOKUP($A20,JoueursParClub!$A:$O,15,FALSE),"")</f>
        <v/>
      </c>
      <c r="G20" s="20"/>
      <c r="H20" s="19"/>
      <c r="I20" s="21"/>
      <c r="J20" s="49"/>
      <c r="K20" s="39" t="str">
        <f>IF(J20&lt;&gt;"",VLOOKUP(J20,JoueursParNom!$A:$G,7,FALSE),"")</f>
        <v/>
      </c>
      <c r="L20" s="40" t="str">
        <f>IF(J20&lt;&gt;"",VLOOKUP(J20,JoueursParNom!$A:$N,14,FALSE),"")</f>
        <v/>
      </c>
      <c r="M20" s="51"/>
      <c r="N20" s="16" t="str">
        <f>IF(M20&lt;&gt;"",VLOOKUP(M20,JoueursParNom!$A:$G,7,FALSE),"")</f>
        <v/>
      </c>
      <c r="O20" s="16" t="str">
        <f>IF(M20&lt;&gt;"",VLOOKUP(M20,JoueursParNom!$A:$O,15,FALSE),"")</f>
        <v/>
      </c>
      <c r="P20" s="61" t="str">
        <f t="shared" si="1"/>
        <v/>
      </c>
      <c r="Q20" s="1">
        <f t="shared" si="2"/>
        <v>0</v>
      </c>
      <c r="R20" s="1" t="str">
        <f t="shared" si="3"/>
        <v/>
      </c>
      <c r="S20" s="1" t="str">
        <f t="shared" si="4"/>
        <v/>
      </c>
      <c r="T20" s="1" t="str">
        <f t="shared" si="5"/>
        <v/>
      </c>
    </row>
    <row r="21" spans="1:20" ht="16.5">
      <c r="A21" s="46"/>
      <c r="B21" s="14" t="str">
        <f>IF(A21&lt;&gt;"",VLOOKUP($A21,JoueursParClub!$A:$O,7,FALSE),"")</f>
        <v/>
      </c>
      <c r="C21" s="14" t="str">
        <f>IF(A21&lt;&gt;"",VLOOKUP($A21,JoueursParClub!$A:$O,9,FALSE),"")</f>
        <v/>
      </c>
      <c r="D21" s="15" t="str">
        <f>IF(A21&lt;&gt;"",VLOOKUP($A21,JoueursParClub!$A:$O,13,FALSE),"")</f>
        <v/>
      </c>
      <c r="E21" s="16" t="str">
        <f>IF(A21&lt;&gt;"",VLOOKUP($A21,JoueursParClub!$A:$O,14,FALSE),"")</f>
        <v/>
      </c>
      <c r="F21" s="18" t="str">
        <f>IF(A21&lt;&gt;"",VLOOKUP($A21,JoueursParClub!$A:$O,15,FALSE),"")</f>
        <v/>
      </c>
      <c r="G21" s="20"/>
      <c r="H21" s="19"/>
      <c r="I21" s="21"/>
      <c r="J21" s="49"/>
      <c r="K21" s="39" t="str">
        <f>IF(J21&lt;&gt;"",VLOOKUP(J21,JoueursParNom!$A:$G,7,FALSE),"")</f>
        <v/>
      </c>
      <c r="L21" s="40" t="str">
        <f>IF(J21&lt;&gt;"",VLOOKUP(J21,JoueursParNom!$A:$N,14,FALSE),"")</f>
        <v/>
      </c>
      <c r="M21" s="51"/>
      <c r="N21" s="16" t="str">
        <f>IF(M21&lt;&gt;"",VLOOKUP(M21,JoueursParNom!$A:$G,7,FALSE),"")</f>
        <v/>
      </c>
      <c r="O21" s="16" t="str">
        <f>IF(M21&lt;&gt;"",VLOOKUP(M21,JoueursParNom!$A:$O,15,FALSE),"")</f>
        <v/>
      </c>
      <c r="P21" s="61" t="str">
        <f t="shared" si="1"/>
        <v/>
      </c>
      <c r="Q21" s="1">
        <f t="shared" si="2"/>
        <v>0</v>
      </c>
      <c r="R21" s="1" t="str">
        <f t="shared" si="3"/>
        <v/>
      </c>
      <c r="S21" s="1" t="str">
        <f t="shared" si="4"/>
        <v/>
      </c>
      <c r="T21" s="1" t="str">
        <f t="shared" si="5"/>
        <v/>
      </c>
    </row>
    <row r="22" spans="1:20" ht="16.5">
      <c r="A22" s="46"/>
      <c r="B22" s="14" t="str">
        <f>IF(A22&lt;&gt;"",VLOOKUP($A22,JoueursParClub!$A:$O,7,FALSE),"")</f>
        <v/>
      </c>
      <c r="C22" s="14" t="str">
        <f>IF(A22&lt;&gt;"",VLOOKUP($A22,JoueursParClub!$A:$O,9,FALSE),"")</f>
        <v/>
      </c>
      <c r="D22" s="15" t="str">
        <f>IF(A22&lt;&gt;"",VLOOKUP($A22,JoueursParClub!$A:$O,13,FALSE),"")</f>
        <v/>
      </c>
      <c r="E22" s="16" t="str">
        <f>IF(A22&lt;&gt;"",VLOOKUP($A22,JoueursParClub!$A:$O,14,FALSE),"")</f>
        <v/>
      </c>
      <c r="F22" s="18" t="str">
        <f>IF(A22&lt;&gt;"",VLOOKUP($A22,JoueursParClub!$A:$O,15,FALSE),"")</f>
        <v/>
      </c>
      <c r="G22" s="20"/>
      <c r="H22" s="19"/>
      <c r="I22" s="21"/>
      <c r="J22" s="49"/>
      <c r="K22" s="39" t="str">
        <f>IF(J22&lt;&gt;"",VLOOKUP(J22,JoueursParNom!$A:$G,7,FALSE),"")</f>
        <v/>
      </c>
      <c r="L22" s="40" t="str">
        <f>IF(J22&lt;&gt;"",VLOOKUP(J22,JoueursParNom!$A:$N,14,FALSE),"")</f>
        <v/>
      </c>
      <c r="M22" s="51"/>
      <c r="N22" s="16" t="str">
        <f>IF(M22&lt;&gt;"",VLOOKUP(M22,JoueursParNom!$A:$G,7,FALSE),"")</f>
        <v/>
      </c>
      <c r="O22" s="16" t="str">
        <f>IF(M22&lt;&gt;"",VLOOKUP(M22,JoueursParNom!$A:$O,15,FALSE),"")</f>
        <v/>
      </c>
      <c r="P22" s="61" t="str">
        <f t="shared" si="1"/>
        <v/>
      </c>
      <c r="Q22" s="1">
        <f t="shared" si="2"/>
        <v>0</v>
      </c>
      <c r="R22" s="1" t="str">
        <f t="shared" si="3"/>
        <v/>
      </c>
      <c r="S22" s="1" t="str">
        <f t="shared" si="4"/>
        <v/>
      </c>
      <c r="T22" s="1" t="str">
        <f t="shared" si="5"/>
        <v/>
      </c>
    </row>
    <row r="23" spans="1:20" ht="16.5">
      <c r="A23" s="46"/>
      <c r="B23" s="14" t="str">
        <f>IF(A23&lt;&gt;"",VLOOKUP($A23,JoueursParClub!$A:$O,7,FALSE),"")</f>
        <v/>
      </c>
      <c r="C23" s="14" t="str">
        <f>IF(A23&lt;&gt;"",VLOOKUP($A23,JoueursParClub!$A:$O,9,FALSE),"")</f>
        <v/>
      </c>
      <c r="D23" s="15" t="str">
        <f>IF(A23&lt;&gt;"",VLOOKUP($A23,JoueursParClub!$A:$O,13,FALSE),"")</f>
        <v/>
      </c>
      <c r="E23" s="16" t="str">
        <f>IF(A23&lt;&gt;"",VLOOKUP($A23,JoueursParClub!$A:$O,14,FALSE),"")</f>
        <v/>
      </c>
      <c r="F23" s="18" t="str">
        <f>IF(A23&lt;&gt;"",VLOOKUP($A23,JoueursParClub!$A:$O,15,FALSE),"")</f>
        <v/>
      </c>
      <c r="G23" s="20"/>
      <c r="H23" s="19"/>
      <c r="I23" s="21"/>
      <c r="J23" s="49"/>
      <c r="K23" s="39" t="str">
        <f>IF(J23&lt;&gt;"",VLOOKUP(J23,JoueursParNom!$A:$G,7,FALSE),"")</f>
        <v/>
      </c>
      <c r="L23" s="40" t="str">
        <f>IF(J23&lt;&gt;"",VLOOKUP(J23,JoueursParNom!$A:$N,14,FALSE),"")</f>
        <v/>
      </c>
      <c r="M23" s="51"/>
      <c r="N23" s="16" t="str">
        <f>IF(M23&lt;&gt;"",VLOOKUP(M23,JoueursParNom!$A:$G,7,FALSE),"")</f>
        <v/>
      </c>
      <c r="O23" s="16" t="str">
        <f>IF(M23&lt;&gt;"",VLOOKUP(M23,JoueursParNom!$A:$O,15,FALSE),"")</f>
        <v/>
      </c>
      <c r="P23" s="61" t="str">
        <f t="shared" si="1"/>
        <v/>
      </c>
      <c r="Q23" s="1">
        <f t="shared" si="2"/>
        <v>0</v>
      </c>
      <c r="R23" s="1" t="str">
        <f t="shared" si="3"/>
        <v/>
      </c>
      <c r="S23" s="1" t="str">
        <f t="shared" si="4"/>
        <v/>
      </c>
      <c r="T23" s="1" t="str">
        <f t="shared" si="5"/>
        <v/>
      </c>
    </row>
    <row r="24" spans="1:20" ht="16.5">
      <c r="A24" s="46"/>
      <c r="B24" s="14" t="str">
        <f>IF(A24&lt;&gt;"",VLOOKUP($A24,JoueursParClub!$A:$O,7,FALSE),"")</f>
        <v/>
      </c>
      <c r="C24" s="14" t="str">
        <f>IF(A24&lt;&gt;"",VLOOKUP($A24,JoueursParClub!$A:$O,9,FALSE),"")</f>
        <v/>
      </c>
      <c r="D24" s="15" t="str">
        <f>IF(A24&lt;&gt;"",VLOOKUP($A24,JoueursParClub!$A:$O,13,FALSE),"")</f>
        <v/>
      </c>
      <c r="E24" s="16" t="str">
        <f>IF(A24&lt;&gt;"",VLOOKUP($A24,JoueursParClub!$A:$O,14,FALSE),"")</f>
        <v/>
      </c>
      <c r="F24" s="18" t="str">
        <f>IF(A24&lt;&gt;"",VLOOKUP($A24,JoueursParClub!$A:$O,15,FALSE),"")</f>
        <v/>
      </c>
      <c r="G24" s="20"/>
      <c r="H24" s="19"/>
      <c r="I24" s="21"/>
      <c r="J24" s="49"/>
      <c r="K24" s="39" t="str">
        <f>IF(J24&lt;&gt;"",VLOOKUP(J24,JoueursParNom!$A:$G,7,FALSE),"")</f>
        <v/>
      </c>
      <c r="L24" s="40" t="str">
        <f>IF(J24&lt;&gt;"",VLOOKUP(J24,JoueursParNom!$A:$N,14,FALSE),"")</f>
        <v/>
      </c>
      <c r="M24" s="51"/>
      <c r="N24" s="16" t="str">
        <f>IF(M24&lt;&gt;"",VLOOKUP(M24,JoueursParNom!$A:$G,7,FALSE),"")</f>
        <v/>
      </c>
      <c r="O24" s="16" t="str">
        <f>IF(M24&lt;&gt;"",VLOOKUP(M24,JoueursParNom!$A:$O,15,FALSE),"")</f>
        <v/>
      </c>
      <c r="P24" s="61" t="str">
        <f t="shared" si="1"/>
        <v/>
      </c>
      <c r="Q24" s="1">
        <f t="shared" si="2"/>
        <v>0</v>
      </c>
      <c r="R24" s="1" t="str">
        <f t="shared" si="3"/>
        <v/>
      </c>
      <c r="S24" s="1" t="str">
        <f t="shared" si="4"/>
        <v/>
      </c>
      <c r="T24" s="1" t="str">
        <f t="shared" si="5"/>
        <v/>
      </c>
    </row>
    <row r="25" spans="1:20" ht="16.5">
      <c r="A25" s="46"/>
      <c r="B25" s="14" t="str">
        <f>IF(A25&lt;&gt;"",VLOOKUP($A25,JoueursParClub!$A:$O,7,FALSE),"")</f>
        <v/>
      </c>
      <c r="C25" s="14" t="str">
        <f>IF(A25&lt;&gt;"",VLOOKUP($A25,JoueursParClub!$A:$O,9,FALSE),"")</f>
        <v/>
      </c>
      <c r="D25" s="15" t="str">
        <f>IF(A25&lt;&gt;"",VLOOKUP($A25,JoueursParClub!$A:$O,13,FALSE),"")</f>
        <v/>
      </c>
      <c r="E25" s="16" t="str">
        <f>IF(A25&lt;&gt;"",VLOOKUP($A25,JoueursParClub!$A:$O,14,FALSE),"")</f>
        <v/>
      </c>
      <c r="F25" s="18" t="str">
        <f>IF(A25&lt;&gt;"",VLOOKUP($A25,JoueursParClub!$A:$O,15,FALSE),"")</f>
        <v/>
      </c>
      <c r="G25" s="20"/>
      <c r="H25" s="19"/>
      <c r="I25" s="21"/>
      <c r="J25" s="49"/>
      <c r="K25" s="39" t="str">
        <f>IF(J25&lt;&gt;"",VLOOKUP(J25,JoueursParNom!$A:$G,7,FALSE),"")</f>
        <v/>
      </c>
      <c r="L25" s="40" t="str">
        <f>IF(J25&lt;&gt;"",VLOOKUP(J25,JoueursParNom!$A:$N,14,FALSE),"")</f>
        <v/>
      </c>
      <c r="M25" s="51"/>
      <c r="N25" s="16" t="str">
        <f>IF(M25&lt;&gt;"",VLOOKUP(M25,JoueursParNom!$A:$G,7,FALSE),"")</f>
        <v/>
      </c>
      <c r="O25" s="16" t="str">
        <f>IF(M25&lt;&gt;"",VLOOKUP(M25,JoueursParNom!$A:$O,15,FALSE),"")</f>
        <v/>
      </c>
      <c r="P25" s="61" t="str">
        <f t="shared" si="1"/>
        <v/>
      </c>
      <c r="Q25" s="1">
        <f t="shared" si="2"/>
        <v>0</v>
      </c>
      <c r="R25" s="1" t="str">
        <f t="shared" si="3"/>
        <v/>
      </c>
      <c r="S25" s="1" t="str">
        <f t="shared" si="4"/>
        <v/>
      </c>
      <c r="T25" s="1" t="str">
        <f t="shared" si="5"/>
        <v/>
      </c>
    </row>
    <row r="26" spans="1:20" ht="16.5">
      <c r="A26" s="46"/>
      <c r="B26" s="14" t="str">
        <f>IF(A26&lt;&gt;"",VLOOKUP($A26,JoueursParClub!$A:$O,7,FALSE),"")</f>
        <v/>
      </c>
      <c r="C26" s="14" t="str">
        <f>IF(A26&lt;&gt;"",VLOOKUP($A26,JoueursParClub!$A:$O,9,FALSE),"")</f>
        <v/>
      </c>
      <c r="D26" s="15" t="str">
        <f>IF(A26&lt;&gt;"",VLOOKUP($A26,JoueursParClub!$A:$O,13,FALSE),"")</f>
        <v/>
      </c>
      <c r="E26" s="16" t="str">
        <f>IF(A26&lt;&gt;"",VLOOKUP($A26,JoueursParClub!$A:$O,14,FALSE),"")</f>
        <v/>
      </c>
      <c r="F26" s="18" t="str">
        <f>IF(A26&lt;&gt;"",VLOOKUP($A26,JoueursParClub!$A:$O,15,FALSE),"")</f>
        <v/>
      </c>
      <c r="G26" s="20"/>
      <c r="H26" s="19"/>
      <c r="I26" s="21"/>
      <c r="J26" s="49"/>
      <c r="K26" s="39" t="str">
        <f>IF(J26&lt;&gt;"",VLOOKUP(J26,JoueursParNom!$A:$G,7,FALSE),"")</f>
        <v/>
      </c>
      <c r="L26" s="40" t="str">
        <f>IF(J26&lt;&gt;"",VLOOKUP(J26,JoueursParNom!$A:$N,14,FALSE),"")</f>
        <v/>
      </c>
      <c r="M26" s="51"/>
      <c r="N26" s="16" t="str">
        <f>IF(M26&lt;&gt;"",VLOOKUP(M26,JoueursParNom!$A:$G,7,FALSE),"")</f>
        <v/>
      </c>
      <c r="O26" s="16" t="str">
        <f>IF(M26&lt;&gt;"",VLOOKUP(M26,JoueursParNom!$A:$O,15,FALSE),"")</f>
        <v/>
      </c>
      <c r="P26" s="61" t="str">
        <f t="shared" si="1"/>
        <v/>
      </c>
      <c r="Q26" s="1">
        <f t="shared" si="2"/>
        <v>0</v>
      </c>
      <c r="R26" s="1" t="str">
        <f t="shared" si="3"/>
        <v/>
      </c>
      <c r="S26" s="1" t="str">
        <f t="shared" si="4"/>
        <v/>
      </c>
      <c r="T26" s="1" t="str">
        <f t="shared" si="5"/>
        <v/>
      </c>
    </row>
    <row r="27" spans="1:20" ht="16.5">
      <c r="A27" s="46"/>
      <c r="B27" s="14" t="str">
        <f>IF(A27&lt;&gt;"",VLOOKUP($A27,JoueursParClub!$A:$O,7,FALSE),"")</f>
        <v/>
      </c>
      <c r="C27" s="14" t="str">
        <f>IF(A27&lt;&gt;"",VLOOKUP($A27,JoueursParClub!$A:$O,9,FALSE),"")</f>
        <v/>
      </c>
      <c r="D27" s="15" t="str">
        <f>IF(A27&lt;&gt;"",VLOOKUP($A27,JoueursParClub!$A:$O,13,FALSE),"")</f>
        <v/>
      </c>
      <c r="E27" s="16" t="str">
        <f>IF(A27&lt;&gt;"",VLOOKUP($A27,JoueursParClub!$A:$O,14,FALSE),"")</f>
        <v/>
      </c>
      <c r="F27" s="18" t="str">
        <f>IF(A27&lt;&gt;"",VLOOKUP($A27,JoueursParClub!$A:$O,15,FALSE),"")</f>
        <v/>
      </c>
      <c r="G27" s="20"/>
      <c r="H27" s="19"/>
      <c r="I27" s="21"/>
      <c r="J27" s="49"/>
      <c r="K27" s="39" t="str">
        <f>IF(J27&lt;&gt;"",VLOOKUP(J27,JoueursParNom!$A:$G,7,FALSE),"")</f>
        <v/>
      </c>
      <c r="L27" s="40" t="str">
        <f>IF(J27&lt;&gt;"",VLOOKUP(J27,JoueursParNom!$A:$N,14,FALSE),"")</f>
        <v/>
      </c>
      <c r="M27" s="51"/>
      <c r="N27" s="16" t="str">
        <f>IF(M27&lt;&gt;"",VLOOKUP(M27,JoueursParNom!$A:$G,7,FALSE),"")</f>
        <v/>
      </c>
      <c r="O27" s="16" t="str">
        <f>IF(M27&lt;&gt;"",VLOOKUP(M27,JoueursParNom!$A:$O,15,FALSE),"")</f>
        <v/>
      </c>
      <c r="P27" s="61" t="str">
        <f t="shared" si="1"/>
        <v/>
      </c>
      <c r="Q27" s="1">
        <f t="shared" si="2"/>
        <v>0</v>
      </c>
      <c r="R27" s="1" t="str">
        <f t="shared" si="3"/>
        <v/>
      </c>
      <c r="S27" s="1" t="str">
        <f t="shared" si="4"/>
        <v/>
      </c>
      <c r="T27" s="1" t="str">
        <f t="shared" si="5"/>
        <v/>
      </c>
    </row>
    <row r="28" spans="1:20" ht="16.5">
      <c r="A28" s="46"/>
      <c r="B28" s="14" t="str">
        <f>IF(A28&lt;&gt;"",VLOOKUP($A28,JoueursParClub!$A:$O,7,FALSE),"")</f>
        <v/>
      </c>
      <c r="C28" s="14" t="str">
        <f>IF(A28&lt;&gt;"",VLOOKUP($A28,JoueursParClub!$A:$O,9,FALSE),"")</f>
        <v/>
      </c>
      <c r="D28" s="15" t="str">
        <f>IF(A28&lt;&gt;"",VLOOKUP($A28,JoueursParClub!$A:$O,13,FALSE),"")</f>
        <v/>
      </c>
      <c r="E28" s="16" t="str">
        <f>IF(A28&lt;&gt;"",VLOOKUP($A28,JoueursParClub!$A:$O,14,FALSE),"")</f>
        <v/>
      </c>
      <c r="F28" s="18" t="str">
        <f>IF(A28&lt;&gt;"",VLOOKUP($A28,JoueursParClub!$A:$O,15,FALSE),"")</f>
        <v/>
      </c>
      <c r="G28" s="20"/>
      <c r="H28" s="19"/>
      <c r="I28" s="21"/>
      <c r="J28" s="49"/>
      <c r="K28" s="39" t="str">
        <f>IF(J28&lt;&gt;"",VLOOKUP(J28,JoueursParNom!$A:$G,7,FALSE),"")</f>
        <v/>
      </c>
      <c r="L28" s="40" t="str">
        <f>IF(J28&lt;&gt;"",VLOOKUP(J28,JoueursParNom!$A:$N,14,FALSE),"")</f>
        <v/>
      </c>
      <c r="M28" s="51"/>
      <c r="N28" s="16" t="str">
        <f>IF(M28&lt;&gt;"",VLOOKUP(M28,JoueursParNom!$A:$G,7,FALSE),"")</f>
        <v/>
      </c>
      <c r="O28" s="16" t="str">
        <f>IF(M28&lt;&gt;"",VLOOKUP(M28,JoueursParNom!$A:$O,15,FALSE),"")</f>
        <v/>
      </c>
      <c r="P28" s="61" t="str">
        <f t="shared" si="1"/>
        <v/>
      </c>
      <c r="Q28" s="1">
        <f t="shared" si="2"/>
        <v>0</v>
      </c>
      <c r="R28" s="1" t="str">
        <f t="shared" si="3"/>
        <v/>
      </c>
      <c r="S28" s="1" t="str">
        <f t="shared" si="4"/>
        <v/>
      </c>
      <c r="T28" s="1" t="str">
        <f t="shared" si="5"/>
        <v/>
      </c>
    </row>
    <row r="29" spans="1:20" ht="16.5">
      <c r="A29" s="46"/>
      <c r="B29" s="14" t="str">
        <f>IF(A29&lt;&gt;"",VLOOKUP($A29,JoueursParClub!$A:$O,7,FALSE),"")</f>
        <v/>
      </c>
      <c r="C29" s="14" t="str">
        <f>IF(A29&lt;&gt;"",VLOOKUP($A29,JoueursParClub!$A:$O,9,FALSE),"")</f>
        <v/>
      </c>
      <c r="D29" s="15" t="str">
        <f>IF(A29&lt;&gt;"",VLOOKUP($A29,JoueursParClub!$A:$O,13,FALSE),"")</f>
        <v/>
      </c>
      <c r="E29" s="16" t="str">
        <f>IF(A29&lt;&gt;"",VLOOKUP($A29,JoueursParClub!$A:$O,14,FALSE),"")</f>
        <v/>
      </c>
      <c r="F29" s="18" t="str">
        <f>IF(A29&lt;&gt;"",VLOOKUP($A29,JoueursParClub!$A:$O,15,FALSE),"")</f>
        <v/>
      </c>
      <c r="G29" s="20"/>
      <c r="H29" s="19"/>
      <c r="I29" s="21"/>
      <c r="J29" s="49"/>
      <c r="K29" s="39" t="str">
        <f>IF(J29&lt;&gt;"",VLOOKUP(J29,JoueursParNom!$A:$G,7,FALSE),"")</f>
        <v/>
      </c>
      <c r="L29" s="40" t="str">
        <f>IF(J29&lt;&gt;"",VLOOKUP(J29,JoueursParNom!$A:$N,14,FALSE),"")</f>
        <v/>
      </c>
      <c r="M29" s="51"/>
      <c r="N29" s="16" t="str">
        <f>IF(M29&lt;&gt;"",VLOOKUP(M29,JoueursParNom!$A:$G,7,FALSE),"")</f>
        <v/>
      </c>
      <c r="O29" s="16" t="str">
        <f>IF(M29&lt;&gt;"",VLOOKUP(M29,JoueursParNom!$A:$O,15,FALSE),"")</f>
        <v/>
      </c>
      <c r="P29" s="61" t="str">
        <f>IF(C29="","",Q20)</f>
        <v/>
      </c>
      <c r="Q29" s="1">
        <f t="shared" si="2"/>
        <v>0</v>
      </c>
      <c r="R29" s="1" t="str">
        <f t="shared" si="3"/>
        <v/>
      </c>
      <c r="S29" s="1" t="str">
        <f t="shared" si="4"/>
        <v/>
      </c>
      <c r="T29" s="1" t="str">
        <f t="shared" si="5"/>
        <v/>
      </c>
    </row>
    <row r="30" spans="1:20" ht="16.5">
      <c r="A30" s="46"/>
      <c r="B30" s="14" t="str">
        <f>IF(A30&lt;&gt;"",VLOOKUP($A30,JoueursParClub!$A:$O,7,FALSE),"")</f>
        <v/>
      </c>
      <c r="C30" s="14" t="str">
        <f>IF(A30&lt;&gt;"",VLOOKUP($A30,JoueursParClub!$A:$O,9,FALSE),"")</f>
        <v/>
      </c>
      <c r="D30" s="15" t="str">
        <f>IF(A30&lt;&gt;"",VLOOKUP($A30,JoueursParClub!$A:$O,13,FALSE),"")</f>
        <v/>
      </c>
      <c r="E30" s="16" t="str">
        <f>IF(A30&lt;&gt;"",VLOOKUP($A30,JoueursParClub!$A:$O,14,FALSE),"")</f>
        <v/>
      </c>
      <c r="F30" s="18" t="str">
        <f>IF(A30&lt;&gt;"",VLOOKUP($A30,JoueursParClub!$A:$O,15,FALSE),"")</f>
        <v/>
      </c>
      <c r="G30" s="20"/>
      <c r="H30" s="19"/>
      <c r="I30" s="21"/>
      <c r="J30" s="49"/>
      <c r="K30" s="39" t="str">
        <f>IF(J30&lt;&gt;"",VLOOKUP(J30,JoueursParNom!$A:$G,7,FALSE),"")</f>
        <v/>
      </c>
      <c r="L30" s="40" t="str">
        <f>IF(J30&lt;&gt;"",VLOOKUP(J30,JoueursParNom!$A:$N,14,FALSE),"")</f>
        <v/>
      </c>
      <c r="M30" s="51"/>
      <c r="N30" s="16" t="str">
        <f>IF(M30&lt;&gt;"",VLOOKUP(M30,JoueursParNom!$A:$G,7,FALSE),"")</f>
        <v/>
      </c>
      <c r="O30" s="16" t="str">
        <f>IF(M30&lt;&gt;"",VLOOKUP(M30,JoueursParNom!$A:$O,15,FALSE),"")</f>
        <v/>
      </c>
      <c r="P30" s="61" t="str">
        <f>IF(C30="","",Q29)</f>
        <v/>
      </c>
      <c r="Q30" s="1">
        <f t="shared" si="2"/>
        <v>0</v>
      </c>
      <c r="R30" s="1" t="str">
        <f t="shared" si="3"/>
        <v/>
      </c>
      <c r="S30" s="1" t="str">
        <f t="shared" si="4"/>
        <v/>
      </c>
      <c r="T30" s="1" t="str">
        <f t="shared" si="5"/>
        <v/>
      </c>
    </row>
    <row r="31" spans="1:20" ht="16.5">
      <c r="A31" s="46"/>
      <c r="B31" s="14" t="str">
        <f>IF(A31&lt;&gt;"",VLOOKUP($A31,JoueursParClub!$A:$O,7,FALSE),"")</f>
        <v/>
      </c>
      <c r="C31" s="14" t="str">
        <f>IF(A31&lt;&gt;"",VLOOKUP($A31,JoueursParClub!$A:$O,9,FALSE),"")</f>
        <v/>
      </c>
      <c r="D31" s="15" t="str">
        <f>IF(A31&lt;&gt;"",VLOOKUP($A31,JoueursParClub!$A:$O,13,FALSE),"")</f>
        <v/>
      </c>
      <c r="E31" s="16" t="str">
        <f>IF(A31&lt;&gt;"",VLOOKUP($A31,JoueursParClub!$A:$O,14,FALSE),"")</f>
        <v/>
      </c>
      <c r="F31" s="18" t="str">
        <f>IF(A31&lt;&gt;"",VLOOKUP($A31,JoueursParClub!$A:$O,15,FALSE),"")</f>
        <v/>
      </c>
      <c r="G31" s="20"/>
      <c r="H31" s="19"/>
      <c r="I31" s="21"/>
      <c r="J31" s="49"/>
      <c r="K31" s="39" t="str">
        <f>IF(J31&lt;&gt;"",VLOOKUP(J31,JoueursParNom!$A:$G,7,FALSE),"")</f>
        <v/>
      </c>
      <c r="L31" s="40" t="str">
        <f>IF(J31&lt;&gt;"",VLOOKUP(J31,JoueursParNom!$A:$N,14,FALSE),"")</f>
        <v/>
      </c>
      <c r="M31" s="51"/>
      <c r="N31" s="16" t="str">
        <f>IF(M31&lt;&gt;"",VLOOKUP(M31,JoueursParNom!$A:$G,7,FALSE),"")</f>
        <v/>
      </c>
      <c r="O31" s="16" t="str">
        <f>IF(M31&lt;&gt;"",VLOOKUP(M31,JoueursParNom!$A:$O,15,FALSE),"")</f>
        <v/>
      </c>
      <c r="P31" s="61" t="str">
        <f>IF(C31="","",Q30)</f>
        <v/>
      </c>
      <c r="Q31" s="1">
        <f t="shared" si="2"/>
        <v>0</v>
      </c>
      <c r="R31" s="1" t="str">
        <f t="shared" si="3"/>
        <v/>
      </c>
      <c r="S31" s="1" t="str">
        <f t="shared" si="4"/>
        <v/>
      </c>
      <c r="T31" s="1" t="str">
        <f t="shared" si="5"/>
        <v/>
      </c>
    </row>
    <row r="32" spans="1:20" ht="16.5">
      <c r="A32" s="46"/>
      <c r="B32" s="14" t="str">
        <f>IF(A32&lt;&gt;"",VLOOKUP($A32,JoueursParClub!$A:$O,7,FALSE),"")</f>
        <v/>
      </c>
      <c r="C32" s="14" t="str">
        <f>IF(A32&lt;&gt;"",VLOOKUP($A32,JoueursParClub!$A:$O,9,FALSE),"")</f>
        <v/>
      </c>
      <c r="D32" s="15" t="str">
        <f>IF(A32&lt;&gt;"",VLOOKUP($A32,JoueursParClub!$A:$O,13,FALSE),"")</f>
        <v/>
      </c>
      <c r="E32" s="16" t="str">
        <f>IF(A32&lt;&gt;"",VLOOKUP($A32,JoueursParClub!$A:$O,14,FALSE),"")</f>
        <v/>
      </c>
      <c r="F32" s="18" t="str">
        <f>IF(A32&lt;&gt;"",VLOOKUP($A32,JoueursParClub!$A:$O,15,FALSE),"")</f>
        <v/>
      </c>
      <c r="G32" s="20"/>
      <c r="H32" s="19"/>
      <c r="I32" s="21"/>
      <c r="J32" s="49"/>
      <c r="K32" s="39" t="str">
        <f>IF(J32&lt;&gt;"",VLOOKUP(J32,JoueursParNom!$A:$G,7,FALSE),"")</f>
        <v/>
      </c>
      <c r="L32" s="40" t="str">
        <f>IF(J32&lt;&gt;"",VLOOKUP(J32,JoueursParNom!$A:$N,14,FALSE),"")</f>
        <v/>
      </c>
      <c r="M32" s="51"/>
      <c r="N32" s="16" t="str">
        <f>IF(M32&lt;&gt;"",VLOOKUP(M32,JoueursParNom!$A:$G,7,FALSE),"")</f>
        <v/>
      </c>
      <c r="O32" s="16" t="str">
        <f>IF(M32&lt;&gt;"",VLOOKUP(M32,JoueursParNom!$A:$O,15,FALSE),"")</f>
        <v/>
      </c>
      <c r="P32" s="61" t="str">
        <f>IF(C32="","",Q31)</f>
        <v/>
      </c>
      <c r="Q32" s="1">
        <f t="shared" si="2"/>
        <v>0</v>
      </c>
      <c r="R32" s="1" t="str">
        <f t="shared" si="3"/>
        <v/>
      </c>
      <c r="S32" s="1" t="str">
        <f t="shared" si="4"/>
        <v/>
      </c>
      <c r="T32" s="1" t="str">
        <f t="shared" si="5"/>
        <v/>
      </c>
    </row>
    <row r="33" spans="1:20" ht="16.5">
      <c r="A33" s="46"/>
      <c r="B33" s="14" t="str">
        <f>IF(A33&lt;&gt;"",VLOOKUP($A33,JoueursParClub!$A:$O,7,FALSE),"")</f>
        <v/>
      </c>
      <c r="C33" s="14" t="str">
        <f>IF(A33&lt;&gt;"",VLOOKUP($A33,JoueursParClub!$A:$O,9,FALSE),"")</f>
        <v/>
      </c>
      <c r="D33" s="15" t="str">
        <f>IF(A33&lt;&gt;"",VLOOKUP($A33,JoueursParClub!$A:$O,13,FALSE),"")</f>
        <v/>
      </c>
      <c r="E33" s="16" t="str">
        <f>IF(A33&lt;&gt;"",VLOOKUP($A33,JoueursParClub!$A:$O,14,FALSE),"")</f>
        <v/>
      </c>
      <c r="F33" s="18" t="str">
        <f>IF(A33&lt;&gt;"",VLOOKUP($A33,JoueursParClub!$A:$O,15,FALSE),"")</f>
        <v/>
      </c>
      <c r="G33" s="20"/>
      <c r="H33" s="19"/>
      <c r="I33" s="21"/>
      <c r="J33" s="49"/>
      <c r="K33" s="39" t="str">
        <f>IF(J33&lt;&gt;"",VLOOKUP(J33,JoueursParNom!$A:$G,7,FALSE),"")</f>
        <v/>
      </c>
      <c r="L33" s="40" t="str">
        <f>IF(J33&lt;&gt;"",VLOOKUP(J33,JoueursParNom!$A:$N,14,FALSE),"")</f>
        <v/>
      </c>
      <c r="M33" s="51"/>
      <c r="N33" s="16" t="str">
        <f>IF(M33&lt;&gt;"",VLOOKUP(M33,JoueursParNom!$A:$G,7,FALSE),"")</f>
        <v/>
      </c>
      <c r="O33" s="16" t="str">
        <f>IF(M33&lt;&gt;"",VLOOKUP(M33,JoueursParNom!$A:$O,15,FALSE),"")</f>
        <v/>
      </c>
      <c r="P33" s="61" t="str">
        <f>IF(C33="","",Q32)</f>
        <v/>
      </c>
      <c r="Q33" s="1">
        <f t="shared" si="2"/>
        <v>0</v>
      </c>
      <c r="R33" s="1" t="str">
        <f t="shared" si="3"/>
        <v/>
      </c>
      <c r="S33" s="1" t="str">
        <f t="shared" si="4"/>
        <v/>
      </c>
      <c r="T33" s="1" t="str">
        <f t="shared" si="5"/>
        <v/>
      </c>
    </row>
    <row r="34" spans="1:20" ht="16.5">
      <c r="A34" s="46"/>
      <c r="B34" s="14" t="str">
        <f>IF(A34&lt;&gt;"",VLOOKUP($A34,JoueursParClub!$A:$O,7,FALSE),"")</f>
        <v/>
      </c>
      <c r="C34" s="14" t="str">
        <f>IF(A34&lt;&gt;"",VLOOKUP($A34,JoueursParClub!$A:$O,9,FALSE),"")</f>
        <v/>
      </c>
      <c r="D34" s="15" t="str">
        <f>IF(A34&lt;&gt;"",VLOOKUP($A34,JoueursParClub!$A:$O,13,FALSE),"")</f>
        <v/>
      </c>
      <c r="E34" s="16" t="str">
        <f>IF(A34&lt;&gt;"",VLOOKUP($A34,JoueursParClub!$A:$O,14,FALSE),"")</f>
        <v/>
      </c>
      <c r="F34" s="18" t="str">
        <f>IF(A34&lt;&gt;"",VLOOKUP($A34,JoueursParClub!$A:$O,15,FALSE),"")</f>
        <v/>
      </c>
      <c r="G34" s="20"/>
      <c r="H34" s="19"/>
      <c r="I34" s="21"/>
      <c r="J34" s="49"/>
      <c r="K34" s="39" t="str">
        <f>IF(J34&lt;&gt;"",VLOOKUP(J34,JoueursParNom!$A:$G,7,FALSE),"")</f>
        <v/>
      </c>
      <c r="L34" s="40" t="str">
        <f>IF(J34&lt;&gt;"",VLOOKUP(J34,JoueursParNom!$A:$N,14,FALSE),"")</f>
        <v/>
      </c>
      <c r="M34" s="51"/>
      <c r="N34" s="16" t="str">
        <f>IF(M34&lt;&gt;"",VLOOKUP(M34,JoueursParNom!$A:$G,7,FALSE),"")</f>
        <v/>
      </c>
      <c r="O34" s="16" t="str">
        <f>IF(M34&lt;&gt;"",VLOOKUP(M34,JoueursParNom!$A:$O,15,FALSE),"")</f>
        <v/>
      </c>
      <c r="P34" s="61" t="str">
        <f>IF(C34="","",Q33)</f>
        <v/>
      </c>
      <c r="Q34" s="1">
        <f t="shared" si="2"/>
        <v>0</v>
      </c>
      <c r="R34" s="1" t="str">
        <f t="shared" si="3"/>
        <v/>
      </c>
      <c r="S34" s="1" t="str">
        <f t="shared" si="4"/>
        <v/>
      </c>
      <c r="T34" s="1" t="str">
        <f t="shared" si="5"/>
        <v/>
      </c>
    </row>
    <row r="35" spans="1:20" ht="16.5">
      <c r="A35" s="46"/>
      <c r="B35" s="14" t="str">
        <f>IF(A35&lt;&gt;"",VLOOKUP($A35,JoueursParClub!$A:$O,7,FALSE),"")</f>
        <v/>
      </c>
      <c r="C35" s="14" t="str">
        <f>IF(A35&lt;&gt;"",VLOOKUP($A35,JoueursParClub!$A:$O,9,FALSE),"")</f>
        <v/>
      </c>
      <c r="D35" s="15" t="str">
        <f>IF(A35&lt;&gt;"",VLOOKUP($A35,JoueursParClub!$A:$O,13,FALSE),"")</f>
        <v/>
      </c>
      <c r="E35" s="16" t="str">
        <f>IF(A35&lt;&gt;"",VLOOKUP($A35,JoueursParClub!$A:$O,14,FALSE),"")</f>
        <v/>
      </c>
      <c r="F35" s="18" t="str">
        <f>IF(A35&lt;&gt;"",VLOOKUP($A35,JoueursParClub!$A:$O,15,FALSE),"")</f>
        <v/>
      </c>
      <c r="G35" s="20"/>
      <c r="H35" s="19"/>
      <c r="I35" s="21"/>
      <c r="J35" s="49"/>
      <c r="K35" s="39" t="str">
        <f>IF(J35&lt;&gt;"",VLOOKUP(J35,JoueursParNom!$A:$G,7,FALSE),"")</f>
        <v/>
      </c>
      <c r="L35" s="40" t="str">
        <f>IF(J35&lt;&gt;"",VLOOKUP(J35,JoueursParNom!$A:$N,14,FALSE),"")</f>
        <v/>
      </c>
      <c r="M35" s="51"/>
      <c r="N35" s="16" t="str">
        <f>IF(M35&lt;&gt;"",VLOOKUP(M35,JoueursParNom!$A:$G,7,FALSE),"")</f>
        <v/>
      </c>
      <c r="O35" s="16" t="str">
        <f>IF(M35&lt;&gt;"",VLOOKUP(M35,JoueursParNom!$A:$O,15,FALSE),"")</f>
        <v/>
      </c>
      <c r="P35" s="61" t="str">
        <f>IF(C35="","",Q21)</f>
        <v/>
      </c>
      <c r="Q35" s="1">
        <f t="shared" si="2"/>
        <v>0</v>
      </c>
      <c r="R35" s="1" t="str">
        <f t="shared" si="3"/>
        <v/>
      </c>
      <c r="S35" s="1" t="str">
        <f t="shared" si="4"/>
        <v/>
      </c>
      <c r="T35" s="1" t="str">
        <f t="shared" si="5"/>
        <v/>
      </c>
    </row>
    <row r="36" spans="1:20" ht="16.5">
      <c r="A36" s="46"/>
      <c r="B36" s="14" t="str">
        <f>IF(A36&lt;&gt;"",VLOOKUP($A36,JoueursParClub!$A:$O,7,FALSE),"")</f>
        <v/>
      </c>
      <c r="C36" s="14" t="str">
        <f>IF(A36&lt;&gt;"",VLOOKUP($A36,JoueursParClub!$A:$O,9,FALSE),"")</f>
        <v/>
      </c>
      <c r="D36" s="15" t="str">
        <f>IF(A36&lt;&gt;"",VLOOKUP($A36,JoueursParClub!$A:$O,13,FALSE),"")</f>
        <v/>
      </c>
      <c r="E36" s="16" t="str">
        <f>IF(A36&lt;&gt;"",VLOOKUP($A36,JoueursParClub!$A:$O,14,FALSE),"")</f>
        <v/>
      </c>
      <c r="F36" s="18" t="str">
        <f>IF(A36&lt;&gt;"",VLOOKUP($A36,JoueursParClub!$A:$O,15,FALSE),"")</f>
        <v/>
      </c>
      <c r="G36" s="20"/>
      <c r="H36" s="19"/>
      <c r="I36" s="21"/>
      <c r="J36" s="49"/>
      <c r="K36" s="39" t="str">
        <f>IF(J36&lt;&gt;"",VLOOKUP(J36,JoueursParNom!$A:$G,7,FALSE),"")</f>
        <v/>
      </c>
      <c r="L36" s="40" t="str">
        <f>IF(J36&lt;&gt;"",VLOOKUP(J36,JoueursParNom!$A:$N,14,FALSE),"")</f>
        <v/>
      </c>
      <c r="M36" s="51"/>
      <c r="N36" s="16" t="str">
        <f>IF(M36&lt;&gt;"",VLOOKUP(M36,JoueursParNom!$A:$G,7,FALSE),"")</f>
        <v/>
      </c>
      <c r="O36" s="16" t="str">
        <f>IF(M36&lt;&gt;"",VLOOKUP(M36,JoueursParNom!$A:$O,15,FALSE),"")</f>
        <v/>
      </c>
      <c r="P36" s="61" t="str">
        <f>IF(C36="","",Q14)</f>
        <v/>
      </c>
      <c r="Q36" s="1">
        <f t="shared" si="2"/>
        <v>0</v>
      </c>
      <c r="R36" s="1" t="str">
        <f t="shared" si="3"/>
        <v/>
      </c>
      <c r="S36" s="1" t="str">
        <f t="shared" si="4"/>
        <v/>
      </c>
      <c r="T36" s="1" t="str">
        <f t="shared" si="5"/>
        <v/>
      </c>
    </row>
    <row r="37" spans="1:20" ht="16.5">
      <c r="A37" s="46"/>
      <c r="B37" s="14" t="str">
        <f>IF(A37&lt;&gt;"",VLOOKUP($A37,JoueursParClub!$A:$O,7,FALSE),"")</f>
        <v/>
      </c>
      <c r="C37" s="14" t="str">
        <f>IF(A37&lt;&gt;"",VLOOKUP($A37,JoueursParClub!$A:$O,9,FALSE),"")</f>
        <v/>
      </c>
      <c r="D37" s="15" t="str">
        <f>IF(A37&lt;&gt;"",VLOOKUP($A37,JoueursParClub!$A:$O,13,FALSE),"")</f>
        <v/>
      </c>
      <c r="E37" s="16" t="str">
        <f>IF(A37&lt;&gt;"",VLOOKUP($A37,JoueursParClub!$A:$O,14,FALSE),"")</f>
        <v/>
      </c>
      <c r="F37" s="18" t="str">
        <f>IF(A37&lt;&gt;"",VLOOKUP($A37,JoueursParClub!$A:$O,15,FALSE),"")</f>
        <v/>
      </c>
      <c r="G37" s="20"/>
      <c r="H37" s="19"/>
      <c r="I37" s="21"/>
      <c r="J37" s="49"/>
      <c r="K37" s="39" t="str">
        <f>IF(J37&lt;&gt;"",VLOOKUP(J37,JoueursParNom!$A:$G,7,FALSE),"")</f>
        <v/>
      </c>
      <c r="L37" s="40" t="str">
        <f>IF(J37&lt;&gt;"",VLOOKUP(J37,JoueursParNom!$A:$N,14,FALSE),"")</f>
        <v/>
      </c>
      <c r="M37" s="51"/>
      <c r="N37" s="16" t="str">
        <f>IF(M37&lt;&gt;"",VLOOKUP(M37,JoueursParNom!$A:$G,7,FALSE),"")</f>
        <v/>
      </c>
      <c r="O37" s="16" t="str">
        <f>IF(M37&lt;&gt;"",VLOOKUP(M37,JoueursParNom!$A:$O,15,FALSE),"")</f>
        <v/>
      </c>
      <c r="P37" s="61" t="str">
        <f t="shared" ref="P37:P46" si="6">IF(C37="","",Q36)</f>
        <v/>
      </c>
      <c r="Q37" s="1">
        <f t="shared" si="2"/>
        <v>0</v>
      </c>
      <c r="R37" s="1" t="str">
        <f t="shared" si="3"/>
        <v/>
      </c>
      <c r="S37" s="1" t="str">
        <f t="shared" si="4"/>
        <v/>
      </c>
      <c r="T37" s="1" t="str">
        <f t="shared" si="5"/>
        <v/>
      </c>
    </row>
    <row r="38" spans="1:20" ht="16.5">
      <c r="A38" s="46"/>
      <c r="B38" s="14" t="str">
        <f>IF(A38&lt;&gt;"",VLOOKUP($A38,JoueursParClub!$A:$O,7,FALSE),"")</f>
        <v/>
      </c>
      <c r="C38" s="14" t="str">
        <f>IF(A38&lt;&gt;"",VLOOKUP($A38,JoueursParClub!$A:$O,9,FALSE),"")</f>
        <v/>
      </c>
      <c r="D38" s="15" t="str">
        <f>IF(A38&lt;&gt;"",VLOOKUP($A38,JoueursParClub!$A:$O,13,FALSE),"")</f>
        <v/>
      </c>
      <c r="E38" s="16" t="str">
        <f>IF(A38&lt;&gt;"",VLOOKUP($A38,JoueursParClub!$A:$O,14,FALSE),"")</f>
        <v/>
      </c>
      <c r="F38" s="18" t="str">
        <f>IF(A38&lt;&gt;"",VLOOKUP($A38,JoueursParClub!$A:$O,15,FALSE),"")</f>
        <v/>
      </c>
      <c r="G38" s="20"/>
      <c r="H38" s="19"/>
      <c r="I38" s="21"/>
      <c r="J38" s="49"/>
      <c r="K38" s="39" t="str">
        <f>IF(J38&lt;&gt;"",VLOOKUP(J38,JoueursParNom!$A:$G,7,FALSE),"")</f>
        <v/>
      </c>
      <c r="L38" s="40" t="str">
        <f>IF(J38&lt;&gt;"",VLOOKUP(J38,JoueursParNom!$A:$N,14,FALSE),"")</f>
        <v/>
      </c>
      <c r="M38" s="51"/>
      <c r="N38" s="16" t="str">
        <f>IF(M38&lt;&gt;"",VLOOKUP(M38,JoueursParNom!$A:$G,7,FALSE),"")</f>
        <v/>
      </c>
      <c r="O38" s="16" t="str">
        <f>IF(M38&lt;&gt;"",VLOOKUP(M38,JoueursParNom!$A:$O,15,FALSE),"")</f>
        <v/>
      </c>
      <c r="P38" s="61" t="str">
        <f t="shared" si="6"/>
        <v/>
      </c>
      <c r="Q38" s="1">
        <f t="shared" si="2"/>
        <v>0</v>
      </c>
      <c r="R38" s="1" t="str">
        <f t="shared" si="3"/>
        <v/>
      </c>
      <c r="S38" s="1" t="str">
        <f t="shared" si="4"/>
        <v/>
      </c>
      <c r="T38" s="1" t="str">
        <f t="shared" si="5"/>
        <v/>
      </c>
    </row>
    <row r="39" spans="1:20" ht="16.5">
      <c r="A39" s="46"/>
      <c r="B39" s="14" t="str">
        <f>IF(A39&lt;&gt;"",VLOOKUP($A39,JoueursParClub!$A:$O,7,FALSE),"")</f>
        <v/>
      </c>
      <c r="C39" s="14" t="str">
        <f>IF(A39&lt;&gt;"",VLOOKUP($A39,JoueursParClub!$A:$O,9,FALSE),"")</f>
        <v/>
      </c>
      <c r="D39" s="15" t="str">
        <f>IF(A39&lt;&gt;"",VLOOKUP($A39,JoueursParClub!$A:$O,13,FALSE),"")</f>
        <v/>
      </c>
      <c r="E39" s="16" t="str">
        <f>IF(A39&lt;&gt;"",VLOOKUP($A39,JoueursParClub!$A:$O,14,FALSE),"")</f>
        <v/>
      </c>
      <c r="F39" s="18" t="str">
        <f>IF(A39&lt;&gt;"",VLOOKUP($A39,JoueursParClub!$A:$O,15,FALSE),"")</f>
        <v/>
      </c>
      <c r="G39" s="20"/>
      <c r="H39" s="19"/>
      <c r="I39" s="21"/>
      <c r="J39" s="49"/>
      <c r="K39" s="39" t="str">
        <f>IF(J39&lt;&gt;"",VLOOKUP(J39,JoueursParNom!$A:$G,7,FALSE),"")</f>
        <v/>
      </c>
      <c r="L39" s="40" t="str">
        <f>IF(J39&lt;&gt;"",VLOOKUP(J39,JoueursParNom!$A:$N,14,FALSE),"")</f>
        <v/>
      </c>
      <c r="M39" s="51"/>
      <c r="N39" s="16" t="str">
        <f>IF(M39&lt;&gt;"",VLOOKUP(M39,JoueursParNom!$A:$G,7,FALSE),"")</f>
        <v/>
      </c>
      <c r="O39" s="16" t="str">
        <f>IF(M39&lt;&gt;"",VLOOKUP(M39,JoueursParNom!$A:$O,15,FALSE),"")</f>
        <v/>
      </c>
      <c r="P39" s="61" t="str">
        <f t="shared" si="6"/>
        <v/>
      </c>
      <c r="Q39" s="1">
        <f t="shared" si="2"/>
        <v>0</v>
      </c>
      <c r="R39" s="1" t="str">
        <f t="shared" si="3"/>
        <v/>
      </c>
      <c r="S39" s="1" t="str">
        <f t="shared" si="4"/>
        <v/>
      </c>
      <c r="T39" s="1" t="str">
        <f t="shared" si="5"/>
        <v/>
      </c>
    </row>
    <row r="40" spans="1:20" ht="16.5">
      <c r="A40" s="46"/>
      <c r="B40" s="14" t="str">
        <f>IF(A40&lt;&gt;"",VLOOKUP($A40,JoueursParClub!$A$3:$O$890,7,FALSE),"")</f>
        <v/>
      </c>
      <c r="C40" s="14" t="str">
        <f>IF(A40&lt;&gt;"",VLOOKUP($A40,JoueursParClub!$A:$O,9,FALSE),"")</f>
        <v/>
      </c>
      <c r="D40" s="15" t="str">
        <f>IF(A40&lt;&gt;"",VLOOKUP($A40,JoueursParClub!$A:$O,13,FALSE),"")</f>
        <v/>
      </c>
      <c r="E40" s="16" t="str">
        <f>IF(A40&lt;&gt;"",VLOOKUP($A40,JoueursParClub!$A:$O,14,FALSE),"")</f>
        <v/>
      </c>
      <c r="F40" s="18" t="str">
        <f>IF(A40&lt;&gt;"",VLOOKUP($A40,JoueursParClub!$A:$O,15,FALSE),"")</f>
        <v/>
      </c>
      <c r="G40" s="20"/>
      <c r="H40" s="19"/>
      <c r="I40" s="21"/>
      <c r="J40" s="49"/>
      <c r="K40" s="39" t="str">
        <f>IF(J40&lt;&gt;"",VLOOKUP(J40,JoueursParNom!$A:$G,7,FALSE),"")</f>
        <v/>
      </c>
      <c r="L40" s="40" t="str">
        <f>IF(J40&lt;&gt;"",VLOOKUP(J40,JoueursParNom!$A:$N,14,FALSE),"")</f>
        <v/>
      </c>
      <c r="M40" s="51"/>
      <c r="N40" s="16" t="str">
        <f>IF(M40&lt;&gt;"",VLOOKUP(M40,JoueursParNom!$A:$G,7,FALSE),"")</f>
        <v/>
      </c>
      <c r="O40" s="16" t="str">
        <f>IF(M40&lt;&gt;"",VLOOKUP(M40,JoueursParNom!$A:$O,15,FALSE),"")</f>
        <v/>
      </c>
      <c r="P40" s="61" t="str">
        <f t="shared" si="6"/>
        <v/>
      </c>
      <c r="Q40" s="1">
        <f t="shared" si="2"/>
        <v>0</v>
      </c>
      <c r="R40" s="1" t="str">
        <f t="shared" si="3"/>
        <v/>
      </c>
      <c r="S40" s="1" t="str">
        <f t="shared" si="4"/>
        <v/>
      </c>
      <c r="T40" s="1" t="str">
        <f t="shared" si="5"/>
        <v/>
      </c>
    </row>
    <row r="41" spans="1:20" ht="16.5">
      <c r="A41" s="46"/>
      <c r="B41" s="14" t="str">
        <f>IF(A41&lt;&gt;"",VLOOKUP($A41,JoueursParClub!$A$3:$O$890,7,FALSE),"")</f>
        <v/>
      </c>
      <c r="C41" s="14" t="str">
        <f>IF(A41&lt;&gt;"",VLOOKUP($A41,JoueursParClub!$A:$O,9,FALSE),"")</f>
        <v/>
      </c>
      <c r="D41" s="15" t="str">
        <f>IF(A41&lt;&gt;"",VLOOKUP($A41,JoueursParClub!$A$3:$O$890,13,FALSE),"")</f>
        <v/>
      </c>
      <c r="E41" s="16" t="str">
        <f>IF(A41&lt;&gt;"",VLOOKUP($A41,JoueursParClub!$A$3:$O$890,14,FALSE),"")</f>
        <v/>
      </c>
      <c r="F41" s="18" t="str">
        <f>IF(A41&lt;&gt;"",VLOOKUP($A41,JoueursParClub!$A$3:$O$890,15,FALSE),"")</f>
        <v/>
      </c>
      <c r="G41" s="20"/>
      <c r="H41" s="19"/>
      <c r="I41" s="21"/>
      <c r="J41" s="49"/>
      <c r="K41" s="39" t="str">
        <f>IF(J41&lt;&gt;"",VLOOKUP(J41,JoueursParNom!$A:$G,7,FALSE),"")</f>
        <v/>
      </c>
      <c r="L41" s="40" t="str">
        <f>IF(J41&lt;&gt;"",VLOOKUP(J41,JoueursParNom!$A:$N,14,FALSE),"")</f>
        <v/>
      </c>
      <c r="M41" s="51"/>
      <c r="N41" s="16" t="str">
        <f>IF(M41&lt;&gt;"",VLOOKUP(M41,JoueursParNom!$A:$G,7,FALSE),"")</f>
        <v/>
      </c>
      <c r="O41" s="16" t="str">
        <f>IF(M41&lt;&gt;"",VLOOKUP(M41,JoueursParNom!$A:$O,15,FALSE),"")</f>
        <v/>
      </c>
      <c r="P41" s="61" t="str">
        <f t="shared" si="6"/>
        <v/>
      </c>
      <c r="Q41" s="1">
        <f t="shared" si="2"/>
        <v>0</v>
      </c>
      <c r="R41" s="1" t="str">
        <f t="shared" si="3"/>
        <v/>
      </c>
      <c r="S41" s="1" t="str">
        <f t="shared" si="4"/>
        <v/>
      </c>
      <c r="T41" s="1" t="str">
        <f t="shared" si="5"/>
        <v/>
      </c>
    </row>
    <row r="42" spans="1:20" ht="16.5">
      <c r="A42" s="46"/>
      <c r="B42" s="14" t="str">
        <f>IF(A42&lt;&gt;"",VLOOKUP($A42,JoueursParClub!$A$3:$O$890,7,FALSE),"")</f>
        <v/>
      </c>
      <c r="C42" s="14" t="str">
        <f>IF(A42&lt;&gt;"",VLOOKUP($A42,JoueursParClub!$A$3:$O$890,9,FALSE),"")</f>
        <v/>
      </c>
      <c r="D42" s="15" t="str">
        <f>IF(A42&lt;&gt;"",VLOOKUP($A42,JoueursParClub!$A$3:$O$890,13,FALSE),"")</f>
        <v/>
      </c>
      <c r="E42" s="16" t="str">
        <f>IF(A42&lt;&gt;"",VLOOKUP($A42,JoueursParClub!$A$3:$O$890,14,FALSE),"")</f>
        <v/>
      </c>
      <c r="F42" s="18" t="str">
        <f>IF(A42&lt;&gt;"",VLOOKUP($A42,JoueursParClub!$A$3:$O$890,15,FALSE),"")</f>
        <v/>
      </c>
      <c r="G42" s="20"/>
      <c r="H42" s="19"/>
      <c r="I42" s="21"/>
      <c r="J42" s="49"/>
      <c r="K42" s="39" t="str">
        <f>IF(J42&lt;&gt;"",VLOOKUP(J42,JoueursParNom!$A:$G,7,FALSE),"")</f>
        <v/>
      </c>
      <c r="L42" s="40" t="str">
        <f>IF(J42&lt;&gt;"",VLOOKUP(J42,JoueursParNom!$A:$N,14,FALSE),"")</f>
        <v/>
      </c>
      <c r="M42" s="51"/>
      <c r="N42" s="16" t="str">
        <f>IF(M42&lt;&gt;"",VLOOKUP(M42,JoueursParNom!$A:$G,7,FALSE),"")</f>
        <v/>
      </c>
      <c r="O42" s="16" t="str">
        <f>IF(M42&lt;&gt;"",VLOOKUP(M42,JoueursParNom!$A:$O,15,FALSE),"")</f>
        <v/>
      </c>
      <c r="P42" s="61" t="str">
        <f t="shared" si="6"/>
        <v/>
      </c>
      <c r="Q42" s="1">
        <f t="shared" si="2"/>
        <v>0</v>
      </c>
      <c r="R42" s="1" t="str">
        <f t="shared" si="3"/>
        <v/>
      </c>
      <c r="S42" s="1" t="str">
        <f t="shared" si="4"/>
        <v/>
      </c>
      <c r="T42" s="1" t="str">
        <f t="shared" si="5"/>
        <v/>
      </c>
    </row>
    <row r="43" spans="1:20" ht="16.5">
      <c r="A43" s="46"/>
      <c r="B43" s="14" t="str">
        <f>IF(A43&lt;&gt;"",VLOOKUP($A43,JoueursParClub!$A$3:$O$890,7,FALSE),"")</f>
        <v/>
      </c>
      <c r="C43" s="14" t="str">
        <f>IF(A43&lt;&gt;"",VLOOKUP($A43,JoueursParClub!$A$3:$O$890,9,FALSE),"")</f>
        <v/>
      </c>
      <c r="D43" s="15" t="str">
        <f>IF(A43&lt;&gt;"",VLOOKUP($A43,JoueursParClub!$A$3:$O$890,13,FALSE),"")</f>
        <v/>
      </c>
      <c r="E43" s="16" t="str">
        <f>IF(A43&lt;&gt;"",VLOOKUP($A43,JoueursParClub!$A$3:$O$890,14,FALSE),"")</f>
        <v/>
      </c>
      <c r="F43" s="18" t="str">
        <f>IF(A43&lt;&gt;"",VLOOKUP($A43,JoueursParClub!$A$3:$O$890,15,FALSE),"")</f>
        <v/>
      </c>
      <c r="G43" s="20"/>
      <c r="H43" s="19"/>
      <c r="I43" s="21"/>
      <c r="J43" s="49"/>
      <c r="K43" s="39" t="str">
        <f>IF(J43&lt;&gt;"",VLOOKUP(J43,JoueursParNom!$A:$G,7,FALSE),"")</f>
        <v/>
      </c>
      <c r="L43" s="40" t="str">
        <f>IF(J43&lt;&gt;"",VLOOKUP(J43,JoueursParNom!$A:$N,14,FALSE),"")</f>
        <v/>
      </c>
      <c r="M43" s="51"/>
      <c r="N43" s="16" t="str">
        <f>IF(M43&lt;&gt;"",VLOOKUP(M43,JoueursParNom!$A:$G,7,FALSE),"")</f>
        <v/>
      </c>
      <c r="O43" s="16" t="str">
        <f>IF(M43&lt;&gt;"",VLOOKUP(M43,JoueursParNom!$A:$O,15,FALSE),"")</f>
        <v/>
      </c>
      <c r="P43" s="61" t="str">
        <f t="shared" si="6"/>
        <v/>
      </c>
      <c r="Q43" s="1">
        <f t="shared" si="2"/>
        <v>0</v>
      </c>
      <c r="R43" s="1" t="str">
        <f t="shared" si="3"/>
        <v/>
      </c>
      <c r="S43" s="1" t="str">
        <f t="shared" si="4"/>
        <v/>
      </c>
      <c r="T43" s="1" t="str">
        <f t="shared" si="5"/>
        <v/>
      </c>
    </row>
    <row r="44" spans="1:20" ht="16.5">
      <c r="A44" s="46"/>
      <c r="B44" s="14" t="str">
        <f>IF(A44&lt;&gt;"",VLOOKUP($A44,JoueursParClub!$A$3:$O$890,7,FALSE),"")</f>
        <v/>
      </c>
      <c r="C44" s="14" t="str">
        <f>IF(A44&lt;&gt;"",VLOOKUP($A44,JoueursParClub!$A$3:$O$890,9,FALSE),"")</f>
        <v/>
      </c>
      <c r="D44" s="15" t="str">
        <f>IF(A44&lt;&gt;"",VLOOKUP($A44,JoueursParClub!$A$3:$O$890,13,FALSE),"")</f>
        <v/>
      </c>
      <c r="E44" s="16" t="str">
        <f>IF(A44&lt;&gt;"",VLOOKUP($A44,JoueursParClub!$A$3:$O$890,14,FALSE),"")</f>
        <v/>
      </c>
      <c r="F44" s="18" t="str">
        <f>IF(A44&lt;&gt;"",VLOOKUP($A44,JoueursParClub!$A$3:$O$890,15,FALSE),"")</f>
        <v/>
      </c>
      <c r="G44" s="20"/>
      <c r="H44" s="19"/>
      <c r="I44" s="21"/>
      <c r="J44" s="49"/>
      <c r="K44" s="39" t="str">
        <f>IF(J44&lt;&gt;"",VLOOKUP(J44,JoueursParNom!$A$2:$G$1300,7,FALSE),"")</f>
        <v/>
      </c>
      <c r="L44" s="40" t="str">
        <f>IF(J44&lt;&gt;"",VLOOKUP(J44,JoueursParNom!$A$2:$N$1300,14,FALSE),"")</f>
        <v/>
      </c>
      <c r="M44" s="51"/>
      <c r="N44" s="16" t="str">
        <f>IF(M44&lt;&gt;"",VLOOKUP(M44,JoueursParNom!$A$2:$G$1300,7,FALSE),"")</f>
        <v/>
      </c>
      <c r="O44" s="16" t="str">
        <f>IF(M44&lt;&gt;"",VLOOKUP(M44,JoueursParNom!$A$2:$O$1300,15,FALSE),"")</f>
        <v/>
      </c>
      <c r="P44" s="61" t="str">
        <f t="shared" si="6"/>
        <v/>
      </c>
      <c r="Q44" s="1">
        <f t="shared" si="2"/>
        <v>0</v>
      </c>
      <c r="R44" s="1" t="str">
        <f t="shared" si="3"/>
        <v/>
      </c>
      <c r="S44" s="1" t="str">
        <f t="shared" si="4"/>
        <v/>
      </c>
      <c r="T44" s="1" t="str">
        <f t="shared" si="5"/>
        <v/>
      </c>
    </row>
    <row r="45" spans="1:20" ht="16.5">
      <c r="A45" s="46"/>
      <c r="B45" s="14" t="str">
        <f>IF(A45&lt;&gt;"",VLOOKUP($A45,JoueursParClub!$A$3:$O$890,7,FALSE),"")</f>
        <v/>
      </c>
      <c r="C45" s="14" t="str">
        <f>IF(A45&lt;&gt;"",VLOOKUP($A45,JoueursParClub!$A$3:$O$890,9,FALSE),"")</f>
        <v/>
      </c>
      <c r="D45" s="15" t="str">
        <f>IF(A45&lt;&gt;"",VLOOKUP($A45,JoueursParClub!$A$3:$O$890,13,FALSE),"")</f>
        <v/>
      </c>
      <c r="E45" s="16" t="str">
        <f>IF(A45&lt;&gt;"",VLOOKUP($A45,JoueursParClub!$A$3:$O$890,14,FALSE),"")</f>
        <v/>
      </c>
      <c r="F45" s="18" t="str">
        <f>IF(A45&lt;&gt;"",VLOOKUP($A45,JoueursParClub!$A$3:$O$890,15,FALSE),"")</f>
        <v/>
      </c>
      <c r="G45" s="20"/>
      <c r="H45" s="19"/>
      <c r="I45" s="21"/>
      <c r="J45" s="49"/>
      <c r="K45" s="39" t="str">
        <f>IF(J45&lt;&gt;"",VLOOKUP(J45,JoueursParNom!$A$2:$G$1300,7,FALSE),"")</f>
        <v/>
      </c>
      <c r="L45" s="40" t="str">
        <f>IF(J45&lt;&gt;"",VLOOKUP(J45,JoueursParNom!$A$2:$N$1300,14,FALSE),"")</f>
        <v/>
      </c>
      <c r="M45" s="51"/>
      <c r="N45" s="16" t="str">
        <f>IF(M45&lt;&gt;"",VLOOKUP(M45,JoueursParNom!$A$2:$G$1300,7,FALSE),"")</f>
        <v/>
      </c>
      <c r="O45" s="16" t="str">
        <f>IF(M45&lt;&gt;"",VLOOKUP(M45,JoueursParNom!$A$2:$O$1300,15,FALSE),"")</f>
        <v/>
      </c>
      <c r="P45" s="61" t="str">
        <f t="shared" si="6"/>
        <v/>
      </c>
      <c r="Q45" s="1">
        <f t="shared" si="2"/>
        <v>0</v>
      </c>
      <c r="R45" s="1" t="str">
        <f t="shared" si="3"/>
        <v/>
      </c>
      <c r="S45" s="1" t="str">
        <f t="shared" si="4"/>
        <v/>
      </c>
      <c r="T45" s="1" t="str">
        <f t="shared" si="5"/>
        <v/>
      </c>
    </row>
    <row r="46" spans="1:20" ht="16.5">
      <c r="A46" s="46"/>
      <c r="B46" s="14" t="str">
        <f>IF(A46&lt;&gt;"",VLOOKUP($A46,JoueursParClub!$A$3:$O$890,7,FALSE),"")</f>
        <v/>
      </c>
      <c r="C46" s="14" t="str">
        <f>IF(A46&lt;&gt;"",VLOOKUP($A46,JoueursParClub!$A$3:$O$890,9,FALSE),"")</f>
        <v/>
      </c>
      <c r="D46" s="15" t="str">
        <f>IF(A46&lt;&gt;"",VLOOKUP($A46,JoueursParClub!$A$3:$O$890,13,FALSE),"")</f>
        <v/>
      </c>
      <c r="E46" s="16" t="str">
        <f>IF(A46&lt;&gt;"",VLOOKUP($A46,JoueursParClub!$A$3:$O$890,14,FALSE),"")</f>
        <v/>
      </c>
      <c r="F46" s="18" t="str">
        <f>IF(A46&lt;&gt;"",VLOOKUP($A46,JoueursParClub!$A$3:$O$890,15,FALSE),"")</f>
        <v/>
      </c>
      <c r="G46" s="20"/>
      <c r="H46" s="19"/>
      <c r="I46" s="21"/>
      <c r="J46" s="49"/>
      <c r="K46" s="39" t="str">
        <f>IF(J46&lt;&gt;"",VLOOKUP(J46,JoueursParNom!$A$2:$G$1300,7,FALSE),"")</f>
        <v/>
      </c>
      <c r="L46" s="40" t="str">
        <f>IF(J46&lt;&gt;"",VLOOKUP(J46,JoueursParNom!$A$2:$N$1300,14,FALSE),"")</f>
        <v/>
      </c>
      <c r="M46" s="51"/>
      <c r="N46" s="16" t="str">
        <f>IF(M46&lt;&gt;"",VLOOKUP(M46,JoueursParNom!$A$2:$G$1300,7,FALSE),"")</f>
        <v/>
      </c>
      <c r="O46" s="16" t="str">
        <f>IF(M46&lt;&gt;"",VLOOKUP(M46,JoueursParNom!$A$2:$O$1300,15,FALSE),"")</f>
        <v/>
      </c>
      <c r="P46" s="61" t="str">
        <f t="shared" si="6"/>
        <v/>
      </c>
      <c r="Q46" s="1">
        <f t="shared" si="2"/>
        <v>0</v>
      </c>
      <c r="R46" s="1" t="str">
        <f t="shared" si="3"/>
        <v/>
      </c>
      <c r="S46" s="1" t="str">
        <f t="shared" si="4"/>
        <v/>
      </c>
      <c r="T46" s="1" t="str">
        <f t="shared" si="5"/>
        <v/>
      </c>
    </row>
    <row r="47" spans="1:20" ht="16.5">
      <c r="A47" s="46"/>
      <c r="B47" s="14" t="str">
        <f>IF(A47&lt;&gt;"",VLOOKUP($A47,JoueursParClub!$A$3:$O$890,7,FALSE),"")</f>
        <v/>
      </c>
      <c r="C47" s="14" t="str">
        <f>IF(A47&lt;&gt;"",VLOOKUP($A47,JoueursParClub!$A$3:$O$890,9,FALSE),"")</f>
        <v/>
      </c>
      <c r="D47" s="15" t="str">
        <f>IF(A47&lt;&gt;"",VLOOKUP($A47,JoueursParClub!$A$3:$O$890,13,FALSE),"")</f>
        <v/>
      </c>
      <c r="E47" s="16" t="str">
        <f>IF(A47&lt;&gt;"",VLOOKUP($A47,JoueursParClub!$A$3:$O$890,14,FALSE),"")</f>
        <v/>
      </c>
      <c r="F47" s="18" t="str">
        <f>IF(A47&lt;&gt;"",VLOOKUP($A47,JoueursParClub!$A$3:$O$890,15,FALSE),"")</f>
        <v/>
      </c>
      <c r="G47" s="20"/>
      <c r="H47" s="19"/>
      <c r="I47" s="21"/>
      <c r="J47" s="49"/>
      <c r="K47" s="39" t="str">
        <f>IF(J47&lt;&gt;"",VLOOKUP(J47,JoueursParNom!$A$2:$G$1300,7,FALSE),"")</f>
        <v/>
      </c>
      <c r="L47" s="40" t="str">
        <f>IF(J47&lt;&gt;"",VLOOKUP(J47,JoueursParNom!$A$2:$N$1300,14,FALSE),"")</f>
        <v/>
      </c>
      <c r="M47" s="51"/>
      <c r="N47" s="16" t="str">
        <f>IF(M47&lt;&gt;"",VLOOKUP(M47,JoueursParNom!$A$2:$G$1300,7,FALSE),"")</f>
        <v/>
      </c>
      <c r="O47" s="16" t="str">
        <f>IF(M47&lt;&gt;"",VLOOKUP(M47,JoueursParNom!$A$2:$O$1300,15,FALSE),"")</f>
        <v/>
      </c>
      <c r="P47" s="61" t="str">
        <f>IF(C47="","",Q38)</f>
        <v/>
      </c>
      <c r="Q47" s="1">
        <f t="shared" si="2"/>
        <v>0</v>
      </c>
      <c r="R47" s="1" t="str">
        <f t="shared" si="3"/>
        <v/>
      </c>
      <c r="S47" s="1" t="str">
        <f t="shared" si="4"/>
        <v/>
      </c>
      <c r="T47" s="1" t="str">
        <f t="shared" si="5"/>
        <v/>
      </c>
    </row>
    <row r="48" spans="1:20" ht="16.5">
      <c r="A48" s="46"/>
      <c r="B48" s="14" t="str">
        <f>IF(A48&lt;&gt;"",VLOOKUP($A48,JoueursParClub!$A$3:$O$890,7,FALSE),"")</f>
        <v/>
      </c>
      <c r="C48" s="14" t="str">
        <f>IF(A48&lt;&gt;"",VLOOKUP($A48,JoueursParClub!$A$3:$O$890,9,FALSE),"")</f>
        <v/>
      </c>
      <c r="D48" s="15" t="str">
        <f>IF(A48&lt;&gt;"",VLOOKUP($A48,JoueursParClub!$A$3:$O$890,13,FALSE),"")</f>
        <v/>
      </c>
      <c r="E48" s="16" t="str">
        <f>IF(A48&lt;&gt;"",VLOOKUP($A48,JoueursParClub!$A$3:$O$890,14,FALSE),"")</f>
        <v/>
      </c>
      <c r="F48" s="18" t="str">
        <f>IF(A48&lt;&gt;"",VLOOKUP($A48,JoueursParClub!$A$3:$O$890,15,FALSE),"")</f>
        <v/>
      </c>
      <c r="G48" s="20"/>
      <c r="H48" s="19"/>
      <c r="I48" s="21"/>
      <c r="J48" s="49"/>
      <c r="K48" s="39" t="str">
        <f>IF(J48&lt;&gt;"",VLOOKUP(J48,JoueursParNom!$A$2:$G$1300,7,FALSE),"")</f>
        <v/>
      </c>
      <c r="L48" s="40" t="str">
        <f>IF(J48&lt;&gt;"",VLOOKUP(J48,JoueursParNom!$A$2:$N$1300,14,FALSE),"")</f>
        <v/>
      </c>
      <c r="M48" s="51"/>
      <c r="N48" s="16" t="str">
        <f>IF(M48&lt;&gt;"",VLOOKUP(M48,JoueursParNom!$A$2:$G$1300,7,FALSE),"")</f>
        <v/>
      </c>
      <c r="O48" s="16" t="str">
        <f>IF(M48&lt;&gt;"",VLOOKUP(M48,JoueursParNom!$A$2:$O$1300,15,FALSE),"")</f>
        <v/>
      </c>
      <c r="P48" s="61" t="str">
        <f t="shared" ref="P48:P60" si="7">IF(C48="","",Q47)</f>
        <v/>
      </c>
      <c r="Q48" s="1">
        <f t="shared" si="2"/>
        <v>0</v>
      </c>
      <c r="R48" s="1" t="str">
        <f t="shared" si="3"/>
        <v/>
      </c>
      <c r="S48" s="1" t="str">
        <f t="shared" si="4"/>
        <v/>
      </c>
      <c r="T48" s="1" t="str">
        <f t="shared" si="5"/>
        <v/>
      </c>
    </row>
    <row r="49" spans="1:20" ht="16.5">
      <c r="A49" s="46"/>
      <c r="B49" s="14" t="str">
        <f>IF(A49&lt;&gt;"",VLOOKUP($A49,JoueursParClub!$A$3:$O$890,7,FALSE),"")</f>
        <v/>
      </c>
      <c r="C49" s="14" t="str">
        <f>IF(A49&lt;&gt;"",VLOOKUP($A49,JoueursParClub!$A$3:$O$890,9,FALSE),"")</f>
        <v/>
      </c>
      <c r="D49" s="15" t="str">
        <f>IF(A49&lt;&gt;"",VLOOKUP($A49,JoueursParClub!$A$3:$O$890,13,FALSE),"")</f>
        <v/>
      </c>
      <c r="E49" s="16" t="str">
        <f>IF(A49&lt;&gt;"",VLOOKUP($A49,JoueursParClub!$A$3:$O$890,14,FALSE),"")</f>
        <v/>
      </c>
      <c r="F49" s="18" t="str">
        <f>IF(A49&lt;&gt;"",VLOOKUP($A49,JoueursParClub!$A$3:$O$890,15,FALSE),"")</f>
        <v/>
      </c>
      <c r="G49" s="20"/>
      <c r="H49" s="19"/>
      <c r="I49" s="21"/>
      <c r="J49" s="49"/>
      <c r="K49" s="39" t="str">
        <f>IF(J49&lt;&gt;"",VLOOKUP(J49,JoueursParNom!$A$2:$G$1300,7,FALSE),"")</f>
        <v/>
      </c>
      <c r="L49" s="40" t="str">
        <f>IF(J49&lt;&gt;"",VLOOKUP(J49,JoueursParNom!$A$2:$N$1300,14,FALSE),"")</f>
        <v/>
      </c>
      <c r="M49" s="51"/>
      <c r="N49" s="16" t="str">
        <f>IF(M49&lt;&gt;"",VLOOKUP(M49,JoueursParNom!$A$2:$G$1300,7,FALSE),"")</f>
        <v/>
      </c>
      <c r="O49" s="16" t="str">
        <f>IF(M49&lt;&gt;"",VLOOKUP(M49,JoueursParNom!$A$2:$O$1300,15,FALSE),"")</f>
        <v/>
      </c>
      <c r="P49" s="61" t="str">
        <f t="shared" si="7"/>
        <v/>
      </c>
      <c r="Q49" s="1">
        <f t="shared" si="2"/>
        <v>0</v>
      </c>
      <c r="R49" s="1" t="str">
        <f t="shared" si="3"/>
        <v/>
      </c>
      <c r="S49" s="1" t="str">
        <f t="shared" si="4"/>
        <v/>
      </c>
      <c r="T49" s="1" t="str">
        <f t="shared" si="5"/>
        <v/>
      </c>
    </row>
    <row r="50" spans="1:20" ht="16.5">
      <c r="A50" s="46"/>
      <c r="B50" s="14" t="str">
        <f>IF(A50&lt;&gt;"",VLOOKUP($A50,JoueursParClub!$A$3:$O$890,7,FALSE),"")</f>
        <v/>
      </c>
      <c r="C50" s="14" t="str">
        <f>IF(A50&lt;&gt;"",VLOOKUP($A50,JoueursParClub!$A$3:$O$890,9,FALSE),"")</f>
        <v/>
      </c>
      <c r="D50" s="15" t="str">
        <f>IF(A50&lt;&gt;"",VLOOKUP($A50,JoueursParClub!$A$3:$O$890,13,FALSE),"")</f>
        <v/>
      </c>
      <c r="E50" s="16" t="str">
        <f>IF(A50&lt;&gt;"",VLOOKUP($A50,JoueursParClub!$A$3:$O$890,14,FALSE),"")</f>
        <v/>
      </c>
      <c r="F50" s="18" t="str">
        <f>IF(A50&lt;&gt;"",VLOOKUP($A50,JoueursParClub!$A$3:$O$890,15,FALSE),"")</f>
        <v/>
      </c>
      <c r="G50" s="20"/>
      <c r="H50" s="19"/>
      <c r="I50" s="21"/>
      <c r="J50" s="49"/>
      <c r="K50" s="39" t="str">
        <f>IF(J50&lt;&gt;"",VLOOKUP(J50,JoueursParNom!$A$2:$G$1300,7,FALSE),"")</f>
        <v/>
      </c>
      <c r="L50" s="40" t="str">
        <f>IF(J50&lt;&gt;"",VLOOKUP(J50,JoueursParNom!$A$2:$N$1300,14,FALSE),"")</f>
        <v/>
      </c>
      <c r="M50" s="51"/>
      <c r="N50" s="16" t="str">
        <f>IF(M50&lt;&gt;"",VLOOKUP(M50,JoueursParNom!$A$2:$G$1300,7,FALSE),"")</f>
        <v/>
      </c>
      <c r="O50" s="16" t="str">
        <f>IF(M50&lt;&gt;"",VLOOKUP(M50,JoueursParNom!$A$2:$O$1300,15,FALSE),"")</f>
        <v/>
      </c>
      <c r="P50" s="61" t="str">
        <f t="shared" si="7"/>
        <v/>
      </c>
      <c r="Q50" s="1">
        <f t="shared" si="2"/>
        <v>0</v>
      </c>
      <c r="R50" s="1" t="str">
        <f t="shared" si="3"/>
        <v/>
      </c>
      <c r="S50" s="1" t="str">
        <f t="shared" si="4"/>
        <v/>
      </c>
      <c r="T50" s="1" t="str">
        <f t="shared" si="5"/>
        <v/>
      </c>
    </row>
    <row r="51" spans="1:20" ht="16.5">
      <c r="A51" s="46"/>
      <c r="B51" s="14" t="str">
        <f>IF(A51&lt;&gt;"",VLOOKUP($A51,JoueursParClub!$A$3:$O$890,7,FALSE),"")</f>
        <v/>
      </c>
      <c r="C51" s="14" t="str">
        <f>IF(A51&lt;&gt;"",VLOOKUP($A51,JoueursParClub!$A$3:$O$890,9,FALSE),"")</f>
        <v/>
      </c>
      <c r="D51" s="15" t="str">
        <f>IF(A51&lt;&gt;"",VLOOKUP($A51,JoueursParClub!$A$3:$O$890,13,FALSE),"")</f>
        <v/>
      </c>
      <c r="E51" s="16" t="str">
        <f>IF(A51&lt;&gt;"",VLOOKUP($A51,JoueursParClub!$A$3:$O$890,14,FALSE),"")</f>
        <v/>
      </c>
      <c r="F51" s="18" t="str">
        <f>IF(A51&lt;&gt;"",VLOOKUP($A51,JoueursParClub!$A$3:$O$890,15,FALSE),"")</f>
        <v/>
      </c>
      <c r="G51" s="20"/>
      <c r="H51" s="19"/>
      <c r="I51" s="21"/>
      <c r="J51" s="49"/>
      <c r="K51" s="39" t="str">
        <f>IF(J51&lt;&gt;"",VLOOKUP(J51,JoueursParNom!$A$2:$G$1300,7,FALSE),"")</f>
        <v/>
      </c>
      <c r="L51" s="40" t="str">
        <f>IF(J51&lt;&gt;"",VLOOKUP(J51,JoueursParNom!$A$2:$N$1300,14,FALSE),"")</f>
        <v/>
      </c>
      <c r="M51" s="51"/>
      <c r="N51" s="16" t="str">
        <f>IF(M51&lt;&gt;"",VLOOKUP(M51,JoueursParNom!$A$2:$G$1300,7,FALSE),"")</f>
        <v/>
      </c>
      <c r="O51" s="16" t="str">
        <f>IF(M51&lt;&gt;"",VLOOKUP(M51,JoueursParNom!$A$2:$O$1300,15,FALSE),"")</f>
        <v/>
      </c>
      <c r="P51" s="61" t="str">
        <f t="shared" si="7"/>
        <v/>
      </c>
      <c r="Q51" s="1">
        <f t="shared" si="2"/>
        <v>0</v>
      </c>
      <c r="R51" s="1" t="str">
        <f t="shared" si="3"/>
        <v/>
      </c>
      <c r="S51" s="1" t="str">
        <f t="shared" si="4"/>
        <v/>
      </c>
      <c r="T51" s="1" t="str">
        <f t="shared" si="5"/>
        <v/>
      </c>
    </row>
    <row r="52" spans="1:20" ht="16.5">
      <c r="A52" s="46"/>
      <c r="B52" s="14" t="str">
        <f>IF(A52&lt;&gt;"",VLOOKUP($A52,JoueursParClub!$A$3:$O$890,7,FALSE),"")</f>
        <v/>
      </c>
      <c r="C52" s="14" t="str">
        <f>IF(A52&lt;&gt;"",VLOOKUP($A52,JoueursParClub!$A$3:$O$890,9,FALSE),"")</f>
        <v/>
      </c>
      <c r="D52" s="15" t="str">
        <f>IF(A52&lt;&gt;"",VLOOKUP($A52,JoueursParClub!$A$3:$O$890,13,FALSE),"")</f>
        <v/>
      </c>
      <c r="E52" s="16" t="str">
        <f>IF(A52&lt;&gt;"",VLOOKUP($A52,JoueursParClub!$A$3:$O$890,14,FALSE),"")</f>
        <v/>
      </c>
      <c r="F52" s="18" t="str">
        <f>IF(A52&lt;&gt;"",VLOOKUP($A52,JoueursParClub!$A$3:$O$890,15,FALSE),"")</f>
        <v/>
      </c>
      <c r="G52" s="20"/>
      <c r="H52" s="19"/>
      <c r="I52" s="21"/>
      <c r="J52" s="49"/>
      <c r="K52" s="39" t="str">
        <f>IF(J52&lt;&gt;"",VLOOKUP(J52,JoueursParNom!$A$2:$G$1300,7,FALSE),"")</f>
        <v/>
      </c>
      <c r="L52" s="40" t="str">
        <f>IF(J52&lt;&gt;"",VLOOKUP(J52,JoueursParNom!$A$2:$N$1300,14,FALSE),"")</f>
        <v/>
      </c>
      <c r="M52" s="51"/>
      <c r="N52" s="16" t="str">
        <f>IF(M52&lt;&gt;"",VLOOKUP(M52,JoueursParNom!$A$2:$G$1300,7,FALSE),"")</f>
        <v/>
      </c>
      <c r="O52" s="16" t="str">
        <f>IF(M52&lt;&gt;"",VLOOKUP(M52,JoueursParNom!$A$2:$O$1300,15,FALSE),"")</f>
        <v/>
      </c>
      <c r="P52" s="61" t="str">
        <f t="shared" si="7"/>
        <v/>
      </c>
      <c r="Q52" s="1">
        <f t="shared" si="2"/>
        <v>0</v>
      </c>
      <c r="R52" s="1" t="str">
        <f t="shared" si="3"/>
        <v/>
      </c>
      <c r="S52" s="1" t="str">
        <f t="shared" si="4"/>
        <v/>
      </c>
      <c r="T52" s="1" t="str">
        <f t="shared" si="5"/>
        <v/>
      </c>
    </row>
    <row r="53" spans="1:20" ht="16.5">
      <c r="A53" s="46"/>
      <c r="B53" s="14" t="str">
        <f>IF(A53&lt;&gt;"",VLOOKUP($A53,JoueursParClub!$A$3:$O$890,7,FALSE),"")</f>
        <v/>
      </c>
      <c r="C53" s="14" t="str">
        <f>IF(A53&lt;&gt;"",VLOOKUP($A53,JoueursParClub!$A$3:$O$890,9,FALSE),"")</f>
        <v/>
      </c>
      <c r="D53" s="15" t="str">
        <f>IF(A53&lt;&gt;"",VLOOKUP($A53,JoueursParClub!$A$3:$O$890,13,FALSE),"")</f>
        <v/>
      </c>
      <c r="E53" s="16" t="str">
        <f>IF(A53&lt;&gt;"",VLOOKUP($A53,JoueursParClub!$A$3:$O$890,14,FALSE),"")</f>
        <v/>
      </c>
      <c r="F53" s="18" t="str">
        <f>IF(A53&lt;&gt;"",VLOOKUP($A53,JoueursParClub!$A$3:$O$890,15,FALSE),"")</f>
        <v/>
      </c>
      <c r="G53" s="20"/>
      <c r="H53" s="19"/>
      <c r="I53" s="21"/>
      <c r="J53" s="49"/>
      <c r="K53" s="39" t="str">
        <f>IF(J53&lt;&gt;"",VLOOKUP(J53,JoueursParNom!$A$2:$G$1300,7,FALSE),"")</f>
        <v/>
      </c>
      <c r="L53" s="40" t="str">
        <f>IF(J53&lt;&gt;"",VLOOKUP(J53,JoueursParNom!$A$2:$N$1300,14,FALSE),"")</f>
        <v/>
      </c>
      <c r="M53" s="51"/>
      <c r="N53" s="16" t="str">
        <f>IF(M53&lt;&gt;"",VLOOKUP(M53,JoueursParNom!$A$2:$G$1300,7,FALSE),"")</f>
        <v/>
      </c>
      <c r="O53" s="16" t="str">
        <f>IF(M53&lt;&gt;"",VLOOKUP(M53,JoueursParNom!$A$2:$O$1300,15,FALSE),"")</f>
        <v/>
      </c>
      <c r="P53" s="61" t="str">
        <f t="shared" si="7"/>
        <v/>
      </c>
      <c r="Q53" s="1">
        <f t="shared" si="2"/>
        <v>0</v>
      </c>
      <c r="R53" s="1" t="str">
        <f t="shared" si="3"/>
        <v/>
      </c>
      <c r="S53" s="1" t="str">
        <f t="shared" si="4"/>
        <v/>
      </c>
      <c r="T53" s="1" t="str">
        <f t="shared" si="5"/>
        <v/>
      </c>
    </row>
    <row r="54" spans="1:20" ht="16.5">
      <c r="A54" s="46"/>
      <c r="B54" s="14" t="str">
        <f>IF(A54&lt;&gt;"",VLOOKUP($A54,JoueursParClub!$A$3:$O$890,7,FALSE),"")</f>
        <v/>
      </c>
      <c r="C54" s="14" t="str">
        <f>IF(A54&lt;&gt;"",VLOOKUP($A54,JoueursParClub!$A$3:$O$890,9,FALSE),"")</f>
        <v/>
      </c>
      <c r="D54" s="15" t="str">
        <f>IF(A54&lt;&gt;"",VLOOKUP($A54,JoueursParClub!$A$3:$O$890,13,FALSE),"")</f>
        <v/>
      </c>
      <c r="E54" s="16" t="str">
        <f>IF(A54&lt;&gt;"",VLOOKUP($A54,JoueursParClub!$A$3:$O$890,14,FALSE),"")</f>
        <v/>
      </c>
      <c r="F54" s="18" t="str">
        <f>IF(A54&lt;&gt;"",VLOOKUP($A54,JoueursParClub!$A$3:$O$890,15,FALSE),"")</f>
        <v/>
      </c>
      <c r="G54" s="20"/>
      <c r="H54" s="19"/>
      <c r="I54" s="21"/>
      <c r="J54" s="49"/>
      <c r="K54" s="39" t="str">
        <f>IF(J54&lt;&gt;"",VLOOKUP(J54,JoueursParNom!$A$2:$G$1300,7,FALSE),"")</f>
        <v/>
      </c>
      <c r="L54" s="40" t="str">
        <f>IF(J54&lt;&gt;"",VLOOKUP(J54,JoueursParNom!$A$2:$N$1300,14,FALSE),"")</f>
        <v/>
      </c>
      <c r="M54" s="51"/>
      <c r="N54" s="16" t="str">
        <f>IF(M54&lt;&gt;"",VLOOKUP(M54,JoueursParNom!$A$2:$G$1300,7,FALSE),"")</f>
        <v/>
      </c>
      <c r="O54" s="16" t="str">
        <f>IF(M54&lt;&gt;"",VLOOKUP(M54,JoueursParNom!$A$2:$O$1300,15,FALSE),"")</f>
        <v/>
      </c>
      <c r="P54" s="61" t="str">
        <f t="shared" si="7"/>
        <v/>
      </c>
      <c r="Q54" s="1">
        <f t="shared" si="2"/>
        <v>0</v>
      </c>
      <c r="R54" s="1" t="str">
        <f t="shared" si="3"/>
        <v/>
      </c>
      <c r="S54" s="1" t="str">
        <f t="shared" si="4"/>
        <v/>
      </c>
      <c r="T54" s="1" t="str">
        <f t="shared" si="5"/>
        <v/>
      </c>
    </row>
    <row r="55" spans="1:20" ht="16.5">
      <c r="A55" s="46"/>
      <c r="B55" s="14" t="str">
        <f>IF(A55&lt;&gt;"",VLOOKUP($A55,JoueursParClub!$A$3:$O$890,7,FALSE),"")</f>
        <v/>
      </c>
      <c r="C55" s="14" t="str">
        <f>IF(A55&lt;&gt;"",VLOOKUP($A55,JoueursParClub!$A$3:$O$890,9,FALSE),"")</f>
        <v/>
      </c>
      <c r="D55" s="15" t="str">
        <f>IF(A55&lt;&gt;"",VLOOKUP($A55,JoueursParClub!$A$3:$O$890,13,FALSE),"")</f>
        <v/>
      </c>
      <c r="E55" s="16" t="str">
        <f>IF(A55&lt;&gt;"",VLOOKUP($A55,JoueursParClub!$A$3:$O$890,14,FALSE),"")</f>
        <v/>
      </c>
      <c r="F55" s="18" t="str">
        <f>IF(A55&lt;&gt;"",VLOOKUP($A55,JoueursParClub!$A$3:$O$890,15,FALSE),"")</f>
        <v/>
      </c>
      <c r="G55" s="20"/>
      <c r="H55" s="19"/>
      <c r="I55" s="21"/>
      <c r="J55" s="49"/>
      <c r="K55" s="39" t="str">
        <f>IF(J55&lt;&gt;"",VLOOKUP(J55,JoueursParNom!$A$2:$G$1300,7,FALSE),"")</f>
        <v/>
      </c>
      <c r="L55" s="40" t="str">
        <f>IF(J55&lt;&gt;"",VLOOKUP(J55,JoueursParNom!$A$2:$N$1300,14,FALSE),"")</f>
        <v/>
      </c>
      <c r="M55" s="51"/>
      <c r="N55" s="16" t="str">
        <f>IF(M55&lt;&gt;"",VLOOKUP(M55,JoueursParNom!$A$2:$G$1300,7,FALSE),"")</f>
        <v/>
      </c>
      <c r="O55" s="16" t="str">
        <f>IF(M55&lt;&gt;"",VLOOKUP(M55,JoueursParNom!$A$2:$O$1300,15,FALSE),"")</f>
        <v/>
      </c>
      <c r="P55" s="61" t="str">
        <f t="shared" si="7"/>
        <v/>
      </c>
      <c r="Q55" s="1">
        <f t="shared" si="2"/>
        <v>0</v>
      </c>
      <c r="R55" s="1" t="str">
        <f t="shared" si="3"/>
        <v/>
      </c>
      <c r="S55" s="1" t="str">
        <f t="shared" si="4"/>
        <v/>
      </c>
      <c r="T55" s="1" t="str">
        <f t="shared" si="5"/>
        <v/>
      </c>
    </row>
    <row r="56" spans="1:20" ht="16.5">
      <c r="A56" s="46"/>
      <c r="B56" s="14" t="str">
        <f>IF(A56&lt;&gt;"",VLOOKUP($A56,JoueursParClub!$A$3:$O$890,7,FALSE),"")</f>
        <v/>
      </c>
      <c r="C56" s="14" t="str">
        <f>IF(A56&lt;&gt;"",VLOOKUP($A56,JoueursParClub!$A$3:$O$890,9,FALSE),"")</f>
        <v/>
      </c>
      <c r="D56" s="15" t="str">
        <f>IF(A56&lt;&gt;"",VLOOKUP($A56,JoueursParClub!$A$3:$O$890,13,FALSE),"")</f>
        <v/>
      </c>
      <c r="E56" s="16" t="str">
        <f>IF(A56&lt;&gt;"",VLOOKUP($A56,JoueursParClub!$A$3:$O$890,14,FALSE),"")</f>
        <v/>
      </c>
      <c r="F56" s="18" t="str">
        <f>IF(A56&lt;&gt;"",VLOOKUP($A56,JoueursParClub!$A$3:$O$890,15,FALSE),"")</f>
        <v/>
      </c>
      <c r="G56" s="20"/>
      <c r="H56" s="19"/>
      <c r="I56" s="21"/>
      <c r="J56" s="49"/>
      <c r="K56" s="39" t="str">
        <f>IF(J56&lt;&gt;"",VLOOKUP(J56,JoueursParNom!$A$2:$G$1300,7,FALSE),"")</f>
        <v/>
      </c>
      <c r="L56" s="40" t="str">
        <f>IF(J56&lt;&gt;"",VLOOKUP(J56,JoueursParNom!$A$2:$N$1300,14,FALSE),"")</f>
        <v/>
      </c>
      <c r="M56" s="51"/>
      <c r="N56" s="16" t="str">
        <f>IF(M56&lt;&gt;"",VLOOKUP(M56,JoueursParNom!$A$2:$G$1300,7,FALSE),"")</f>
        <v/>
      </c>
      <c r="O56" s="16" t="str">
        <f>IF(M56&lt;&gt;"",VLOOKUP(M56,JoueursParNom!$A$2:$O$1300,15,FALSE),"")</f>
        <v/>
      </c>
      <c r="P56" s="61" t="str">
        <f t="shared" si="7"/>
        <v/>
      </c>
      <c r="Q56" s="1">
        <f t="shared" si="2"/>
        <v>0</v>
      </c>
      <c r="R56" s="1" t="str">
        <f t="shared" si="3"/>
        <v/>
      </c>
      <c r="S56" s="1" t="str">
        <f t="shared" si="4"/>
        <v/>
      </c>
      <c r="T56" s="1" t="str">
        <f t="shared" si="5"/>
        <v/>
      </c>
    </row>
    <row r="57" spans="1:20" ht="16.5">
      <c r="A57" s="46"/>
      <c r="B57" s="14" t="str">
        <f>IF(A57&lt;&gt;"",VLOOKUP($A57,JoueursParClub!$A$3:$O$890,7,FALSE),"")</f>
        <v/>
      </c>
      <c r="C57" s="14" t="str">
        <f>IF(A57&lt;&gt;"",VLOOKUP($A57,JoueursParClub!$A$3:$O$890,9,FALSE),"")</f>
        <v/>
      </c>
      <c r="D57" s="15" t="str">
        <f>IF(A57&lt;&gt;"",VLOOKUP($A57,JoueursParClub!$A$3:$O$890,13,FALSE),"")</f>
        <v/>
      </c>
      <c r="E57" s="16" t="str">
        <f>IF(A57&lt;&gt;"",VLOOKUP($A57,JoueursParClub!$A$3:$O$890,14,FALSE),"")</f>
        <v/>
      </c>
      <c r="F57" s="18" t="str">
        <f>IF(A57&lt;&gt;"",VLOOKUP($A57,JoueursParClub!$A$3:$O$890,15,FALSE),"")</f>
        <v/>
      </c>
      <c r="G57" s="20"/>
      <c r="H57" s="19"/>
      <c r="I57" s="21"/>
      <c r="J57" s="49"/>
      <c r="K57" s="39" t="str">
        <f>IF(J57&lt;&gt;"",VLOOKUP(J57,JoueursParNom!$A$2:$G$1300,7,FALSE),"")</f>
        <v/>
      </c>
      <c r="L57" s="40" t="str">
        <f>IF(J57&lt;&gt;"",VLOOKUP(J57,JoueursParNom!$A$2:$N$1300,14,FALSE),"")</f>
        <v/>
      </c>
      <c r="M57" s="51"/>
      <c r="N57" s="16" t="str">
        <f>IF(M57&lt;&gt;"",VLOOKUP(M57,JoueursParNom!$A$2:$G$1300,7,FALSE),"")</f>
        <v/>
      </c>
      <c r="O57" s="16" t="str">
        <f>IF(M57&lt;&gt;"",VLOOKUP(M57,JoueursParNom!$A$2:$O$1300,15,FALSE),"")</f>
        <v/>
      </c>
      <c r="P57" s="61" t="str">
        <f t="shared" si="7"/>
        <v/>
      </c>
      <c r="Q57" s="1">
        <f t="shared" si="2"/>
        <v>0</v>
      </c>
      <c r="R57" s="1" t="str">
        <f t="shared" si="3"/>
        <v/>
      </c>
      <c r="S57" s="1" t="str">
        <f t="shared" si="4"/>
        <v/>
      </c>
      <c r="T57" s="1" t="str">
        <f t="shared" si="5"/>
        <v/>
      </c>
    </row>
    <row r="58" spans="1:20" ht="16.5">
      <c r="A58" s="46"/>
      <c r="B58" s="14" t="str">
        <f>IF(A58&lt;&gt;"",VLOOKUP($A58,JoueursParClub!$A$3:$O$890,7,FALSE),"")</f>
        <v/>
      </c>
      <c r="C58" s="14" t="str">
        <f>IF(A58&lt;&gt;"",VLOOKUP($A58,JoueursParClub!$A$3:$O$890,9,FALSE),"")</f>
        <v/>
      </c>
      <c r="D58" s="15" t="str">
        <f>IF(A58&lt;&gt;"",VLOOKUP($A58,JoueursParClub!$A$3:$O$890,13,FALSE),"")</f>
        <v/>
      </c>
      <c r="E58" s="16" t="str">
        <f>IF(A58&lt;&gt;"",VLOOKUP($A58,JoueursParClub!$A$3:$O$890,14,FALSE),"")</f>
        <v/>
      </c>
      <c r="F58" s="18" t="str">
        <f>IF(A58&lt;&gt;"",VLOOKUP($A58,JoueursParClub!$A$3:$O$890,15,FALSE),"")</f>
        <v/>
      </c>
      <c r="G58" s="20"/>
      <c r="H58" s="19"/>
      <c r="I58" s="21"/>
      <c r="J58" s="49"/>
      <c r="K58" s="39" t="str">
        <f>IF(J58&lt;&gt;"",VLOOKUP(J58,JoueursParNom!$A$2:$G$1300,7,FALSE),"")</f>
        <v/>
      </c>
      <c r="L58" s="40" t="str">
        <f>IF(J58&lt;&gt;"",VLOOKUP(J58,JoueursParNom!$A$2:$N$1300,14,FALSE),"")</f>
        <v/>
      </c>
      <c r="M58" s="51"/>
      <c r="N58" s="16" t="str">
        <f>IF(M58&lt;&gt;"",VLOOKUP(M58,JoueursParNom!$A$2:$G$1300,7,FALSE),"")</f>
        <v/>
      </c>
      <c r="O58" s="16" t="str">
        <f>IF(M58&lt;&gt;"",VLOOKUP(M58,JoueursParNom!$A$2:$O$1300,15,FALSE),"")</f>
        <v/>
      </c>
      <c r="P58" s="61" t="str">
        <f t="shared" si="7"/>
        <v/>
      </c>
      <c r="Q58" s="1">
        <f t="shared" si="2"/>
        <v>0</v>
      </c>
      <c r="R58" s="1" t="str">
        <f t="shared" si="3"/>
        <v/>
      </c>
      <c r="S58" s="1" t="str">
        <f t="shared" si="4"/>
        <v/>
      </c>
      <c r="T58" s="1" t="str">
        <f t="shared" si="5"/>
        <v/>
      </c>
    </row>
    <row r="59" spans="1:20" ht="16.5">
      <c r="A59" s="46"/>
      <c r="B59" s="14" t="str">
        <f>IF(A59&lt;&gt;"",VLOOKUP($A59,JoueursParClub!$A$3:$O$890,7,FALSE),"")</f>
        <v/>
      </c>
      <c r="C59" s="14" t="str">
        <f>IF(A59&lt;&gt;"",VLOOKUP($A59,JoueursParClub!$A$3:$O$890,9,FALSE),"")</f>
        <v/>
      </c>
      <c r="D59" s="15" t="str">
        <f>IF(A59&lt;&gt;"",VLOOKUP($A59,JoueursParClub!$A$3:$O$890,13,FALSE),"")</f>
        <v/>
      </c>
      <c r="E59" s="16" t="str">
        <f>IF(A59&lt;&gt;"",VLOOKUP($A59,JoueursParClub!$A$3:$O$890,14,FALSE),"")</f>
        <v/>
      </c>
      <c r="F59" s="18" t="str">
        <f>IF(A59&lt;&gt;"",VLOOKUP($A59,JoueursParClub!$A$3:$O$890,15,FALSE),"")</f>
        <v/>
      </c>
      <c r="G59" s="20"/>
      <c r="H59" s="19"/>
      <c r="I59" s="21"/>
      <c r="J59" s="49"/>
      <c r="K59" s="39" t="str">
        <f>IF(J59&lt;&gt;"",VLOOKUP(J59,JoueursParNom!$A$2:$G$1300,7,FALSE),"")</f>
        <v/>
      </c>
      <c r="L59" s="40" t="str">
        <f>IF(J59&lt;&gt;"",VLOOKUP(J59,JoueursParNom!$A$2:$N$1300,14,FALSE),"")</f>
        <v/>
      </c>
      <c r="M59" s="51"/>
      <c r="N59" s="16" t="str">
        <f>IF(M59&lt;&gt;"",VLOOKUP(M59,JoueursParNom!$A$2:$G$1300,7,FALSE),"")</f>
        <v/>
      </c>
      <c r="O59" s="16" t="str">
        <f>IF(M59&lt;&gt;"",VLOOKUP(M59,JoueursParNom!$A$2:$O$1300,15,FALSE),"")</f>
        <v/>
      </c>
      <c r="P59" s="61" t="str">
        <f t="shared" si="7"/>
        <v/>
      </c>
      <c r="Q59" s="1">
        <f t="shared" si="2"/>
        <v>0</v>
      </c>
      <c r="R59" s="1" t="str">
        <f t="shared" si="3"/>
        <v/>
      </c>
      <c r="S59" s="1" t="str">
        <f t="shared" si="4"/>
        <v/>
      </c>
      <c r="T59" s="1" t="str">
        <f t="shared" si="5"/>
        <v/>
      </c>
    </row>
    <row r="60" spans="1:20" ht="16.5">
      <c r="A60" s="46"/>
      <c r="B60" s="14" t="str">
        <f>IF(A60&lt;&gt;"",VLOOKUP($A60,JoueursParClub!$A$3:$O$890,7,FALSE),"")</f>
        <v/>
      </c>
      <c r="C60" s="14" t="str">
        <f>IF(A60&lt;&gt;"",VLOOKUP($A60,JoueursParClub!$A$3:$O$890,9,FALSE),"")</f>
        <v/>
      </c>
      <c r="D60" s="15" t="str">
        <f>IF(A60&lt;&gt;"",VLOOKUP($A60,JoueursParClub!$A$3:$O$890,13,FALSE),"")</f>
        <v/>
      </c>
      <c r="E60" s="16" t="str">
        <f>IF(A60&lt;&gt;"",VLOOKUP($A60,JoueursParClub!$A$3:$O$890,14,FALSE),"")</f>
        <v/>
      </c>
      <c r="F60" s="18" t="str">
        <f>IF(A60&lt;&gt;"",VLOOKUP($A60,JoueursParClub!$A$3:$O$890,15,FALSE),"")</f>
        <v/>
      </c>
      <c r="G60" s="20"/>
      <c r="H60" s="19"/>
      <c r="I60" s="21"/>
      <c r="J60" s="49"/>
      <c r="K60" s="39" t="str">
        <f>IF(J60&lt;&gt;"",VLOOKUP(J60,JoueursParNom!$A$2:$G$1300,7,FALSE),"")</f>
        <v/>
      </c>
      <c r="L60" s="40" t="str">
        <f>IF(J60&lt;&gt;"",VLOOKUP(J60,JoueursParNom!$A$2:$N$1300,14,FALSE),"")</f>
        <v/>
      </c>
      <c r="M60" s="51"/>
      <c r="N60" s="16" t="str">
        <f>IF(M60&lt;&gt;"",VLOOKUP(M60,JoueursParNom!$A$2:$G$1300,7,FALSE),"")</f>
        <v/>
      </c>
      <c r="O60" s="16" t="str">
        <f>IF(M60&lt;&gt;"",VLOOKUP(M60,JoueursParNom!$A$2:$O$1300,15,FALSE),"")</f>
        <v/>
      </c>
      <c r="P60" s="61" t="str">
        <f t="shared" si="7"/>
        <v/>
      </c>
      <c r="Q60" s="1">
        <f t="shared" si="2"/>
        <v>0</v>
      </c>
      <c r="R60" s="1" t="str">
        <f t="shared" si="3"/>
        <v/>
      </c>
      <c r="S60" s="1" t="str">
        <f t="shared" si="4"/>
        <v/>
      </c>
      <c r="T60" s="1" t="str">
        <f t="shared" si="5"/>
        <v/>
      </c>
    </row>
    <row r="61" spans="1:20" ht="16.5">
      <c r="A61" s="46"/>
      <c r="B61" s="14" t="str">
        <f>IF(A61&lt;&gt;"",VLOOKUP($A61,JoueursParClub!$A$3:$O$890,7,FALSE),"")</f>
        <v/>
      </c>
      <c r="C61" s="14" t="str">
        <f>IF(A61&lt;&gt;"",VLOOKUP($A61,JoueursParClub!$A$3:$O$890,9,FALSE),"")</f>
        <v/>
      </c>
      <c r="D61" s="15" t="str">
        <f>IF(A61&lt;&gt;"",VLOOKUP($A61,JoueursParClub!$A$3:$O$890,13,FALSE),"")</f>
        <v/>
      </c>
      <c r="E61" s="16" t="str">
        <f>IF(A61&lt;&gt;"",VLOOKUP($A61,JoueursParClub!$A$3:$O$890,14,FALSE),"")</f>
        <v/>
      </c>
      <c r="F61" s="18" t="str">
        <f>IF(A61&lt;&gt;"",VLOOKUP($A61,JoueursParClub!$A$3:$O$890,15,FALSE),"")</f>
        <v/>
      </c>
      <c r="G61" s="20"/>
      <c r="H61" s="19"/>
      <c r="I61" s="21"/>
      <c r="J61" s="49"/>
      <c r="K61" s="39" t="str">
        <f>IF(J61&lt;&gt;"",VLOOKUP(J61,JoueursParNom!$A$2:$G$1300,7,FALSE),"")</f>
        <v/>
      </c>
      <c r="L61" s="40" t="str">
        <f>IF(J61&lt;&gt;"",VLOOKUP(J61,JoueursParNom!$A$2:$N$1300,14,FALSE),"")</f>
        <v/>
      </c>
      <c r="M61" s="51"/>
      <c r="N61" s="16" t="str">
        <f>IF(M61&lt;&gt;"",VLOOKUP(M61,JoueursParNom!$A$2:$G$1300,7,FALSE),"")</f>
        <v/>
      </c>
      <c r="O61" s="16" t="str">
        <f>IF(M61&lt;&gt;"",VLOOKUP(M61,JoueursParNom!$A$2:$O$1300,15,FALSE),"")</f>
        <v/>
      </c>
      <c r="P61" s="61" t="str">
        <f>IF(C61="","",Q52)</f>
        <v/>
      </c>
      <c r="Q61" s="1">
        <f t="shared" si="2"/>
        <v>0</v>
      </c>
      <c r="R61" s="1" t="str">
        <f t="shared" si="3"/>
        <v/>
      </c>
      <c r="S61" s="1" t="str">
        <f t="shared" si="4"/>
        <v/>
      </c>
      <c r="T61" s="1" t="str">
        <f t="shared" si="5"/>
        <v/>
      </c>
    </row>
    <row r="62" spans="1:20" ht="16.5">
      <c r="A62" s="46"/>
      <c r="B62" s="14" t="str">
        <f>IF(A62&lt;&gt;"",VLOOKUP($A62,JoueursParClub!$A$3:$O$890,7,FALSE),"")</f>
        <v/>
      </c>
      <c r="C62" s="14" t="str">
        <f>IF(A62&lt;&gt;"",VLOOKUP($A62,JoueursParClub!$A$3:$O$890,9,FALSE),"")</f>
        <v/>
      </c>
      <c r="D62" s="15" t="str">
        <f>IF(A62&lt;&gt;"",VLOOKUP($A62,JoueursParClub!$A$3:$O$890,13,FALSE),"")</f>
        <v/>
      </c>
      <c r="E62" s="16" t="str">
        <f>IF(A62&lt;&gt;"",VLOOKUP($A62,JoueursParClub!$A$3:$O$890,14,FALSE),"")</f>
        <v/>
      </c>
      <c r="F62" s="18" t="str">
        <f>IF(A62&lt;&gt;"",VLOOKUP($A62,JoueursParClub!$A$3:$O$890,15,FALSE),"")</f>
        <v/>
      </c>
      <c r="G62" s="20"/>
      <c r="H62" s="19"/>
      <c r="I62" s="21"/>
      <c r="J62" s="49"/>
      <c r="K62" s="39" t="str">
        <f>IF(J62&lt;&gt;"",VLOOKUP(J62,JoueursParNom!$A$2:$G$1300,7,FALSE),"")</f>
        <v/>
      </c>
      <c r="L62" s="40" t="str">
        <f>IF(J62&lt;&gt;"",VLOOKUP(J62,JoueursParNom!$A$2:$N$1300,14,FALSE),"")</f>
        <v/>
      </c>
      <c r="M62" s="51"/>
      <c r="N62" s="16" t="str">
        <f>IF(M62&lt;&gt;"",VLOOKUP(M62,JoueursParNom!$A$2:$G$1300,7,FALSE),"")</f>
        <v/>
      </c>
      <c r="O62" s="16" t="str">
        <f>IF(M62&lt;&gt;"",VLOOKUP(M62,JoueursParNom!$A$2:$O$1300,15,FALSE),"")</f>
        <v/>
      </c>
      <c r="P62" s="61" t="str">
        <f>IF(C62="","",Q61)</f>
        <v/>
      </c>
      <c r="Q62" s="1">
        <f t="shared" si="2"/>
        <v>0</v>
      </c>
      <c r="R62" s="1" t="str">
        <f t="shared" si="3"/>
        <v/>
      </c>
      <c r="S62" s="1" t="str">
        <f t="shared" si="4"/>
        <v/>
      </c>
      <c r="T62" s="1" t="str">
        <f t="shared" si="5"/>
        <v/>
      </c>
    </row>
    <row r="63" spans="1:20" ht="16.5">
      <c r="A63" s="46"/>
      <c r="B63" s="14" t="str">
        <f>IF(A63&lt;&gt;"",VLOOKUP($A63,JoueursParClub!$A$3:$O$890,7,FALSE),"")</f>
        <v/>
      </c>
      <c r="C63" s="14" t="str">
        <f>IF(A63&lt;&gt;"",VLOOKUP($A63,JoueursParClub!$A$3:$O$890,9,FALSE),"")</f>
        <v/>
      </c>
      <c r="D63" s="15" t="str">
        <f>IF(A63&lt;&gt;"",VLOOKUP($A63,JoueursParClub!$A$3:$O$890,13,FALSE),"")</f>
        <v/>
      </c>
      <c r="E63" s="16" t="str">
        <f>IF(A63&lt;&gt;"",VLOOKUP($A63,JoueursParClub!$A$3:$O$890,14,FALSE),"")</f>
        <v/>
      </c>
      <c r="F63" s="18" t="str">
        <f>IF(A63&lt;&gt;"",VLOOKUP($A63,JoueursParClub!$A$3:$O$890,15,FALSE),"")</f>
        <v/>
      </c>
      <c r="G63" s="20"/>
      <c r="H63" s="19"/>
      <c r="I63" s="21"/>
      <c r="J63" s="49"/>
      <c r="K63" s="39" t="str">
        <f>IF(J63&lt;&gt;"",VLOOKUP(J63,JoueursParNom!$A$2:$G$1300,7,FALSE),"")</f>
        <v/>
      </c>
      <c r="L63" s="40" t="str">
        <f>IF(J63&lt;&gt;"",VLOOKUP(J63,JoueursParNom!$A$2:$N$1300,14,FALSE),"")</f>
        <v/>
      </c>
      <c r="M63" s="51"/>
      <c r="N63" s="16" t="str">
        <f>IF(M63&lt;&gt;"",VLOOKUP(M63,JoueursParNom!$A$2:$G$1300,7,FALSE),"")</f>
        <v/>
      </c>
      <c r="O63" s="16" t="str">
        <f>IF(M63&lt;&gt;"",VLOOKUP(M63,JoueursParNom!$A$2:$O$1300,15,FALSE),"")</f>
        <v/>
      </c>
      <c r="P63" s="61" t="str">
        <f>IF(C63="","",Q62)</f>
        <v/>
      </c>
      <c r="Q63" s="1">
        <f t="shared" si="2"/>
        <v>0</v>
      </c>
      <c r="R63" s="1" t="str">
        <f t="shared" si="3"/>
        <v/>
      </c>
      <c r="S63" s="1" t="str">
        <f t="shared" si="4"/>
        <v/>
      </c>
      <c r="T63" s="1" t="str">
        <f t="shared" si="5"/>
        <v/>
      </c>
    </row>
    <row r="64" spans="1:20" ht="16.5">
      <c r="A64" s="46"/>
      <c r="B64" s="14" t="str">
        <f>IF(A64&lt;&gt;"",VLOOKUP($A64,JoueursParClub!$A$3:$O$890,7,FALSE),"")</f>
        <v/>
      </c>
      <c r="C64" s="14" t="str">
        <f>IF(A64&lt;&gt;"",VLOOKUP($A64,JoueursParClub!$A$3:$O$890,9,FALSE),"")</f>
        <v/>
      </c>
      <c r="D64" s="15" t="str">
        <f>IF(A64&lt;&gt;"",VLOOKUP($A64,JoueursParClub!$A$3:$O$890,13,FALSE),"")</f>
        <v/>
      </c>
      <c r="E64" s="16" t="str">
        <f>IF(A64&lt;&gt;"",VLOOKUP($A64,JoueursParClub!$A$3:$O$890,14,FALSE),"")</f>
        <v/>
      </c>
      <c r="F64" s="18" t="str">
        <f>IF(A64&lt;&gt;"",VLOOKUP($A64,JoueursParClub!$A$3:$O$890,15,FALSE),"")</f>
        <v/>
      </c>
      <c r="G64" s="20"/>
      <c r="H64" s="19"/>
      <c r="I64" s="21"/>
      <c r="J64" s="49"/>
      <c r="K64" s="39" t="str">
        <f>IF(J64&lt;&gt;"",VLOOKUP(J64,JoueursParNom!$A$2:$G$1300,7,FALSE),"")</f>
        <v/>
      </c>
      <c r="L64" s="40" t="str">
        <f>IF(J64&lt;&gt;"",VLOOKUP(J64,JoueursParNom!$A$2:$N$1300,14,FALSE),"")</f>
        <v/>
      </c>
      <c r="M64" s="51"/>
      <c r="N64" s="16" t="str">
        <f>IF(M64&lt;&gt;"",VLOOKUP(M64,JoueursParNom!$A$2:$G$1300,7,FALSE),"")</f>
        <v/>
      </c>
      <c r="O64" s="16" t="str">
        <f>IF(M64&lt;&gt;"",VLOOKUP(M64,JoueursParNom!$A$2:$O$1300,15,FALSE),"")</f>
        <v/>
      </c>
      <c r="P64" s="61" t="str">
        <f>IF(C64="","",Q63)</f>
        <v/>
      </c>
      <c r="Q64" s="1">
        <f t="shared" si="2"/>
        <v>0</v>
      </c>
      <c r="R64" s="1" t="str">
        <f t="shared" si="3"/>
        <v/>
      </c>
      <c r="S64" s="1" t="str">
        <f t="shared" si="4"/>
        <v/>
      </c>
      <c r="T64" s="1" t="str">
        <f t="shared" si="5"/>
        <v/>
      </c>
    </row>
    <row r="65" spans="1:20" ht="16.5">
      <c r="A65" s="46"/>
      <c r="B65" s="14" t="str">
        <f>IF(A65&lt;&gt;"",VLOOKUP($A65,JoueursParClub!$A$3:$O$890,7,FALSE),"")</f>
        <v/>
      </c>
      <c r="C65" s="14" t="str">
        <f>IF(A65&lt;&gt;"",VLOOKUP($A65,JoueursParClub!$A$3:$O$890,9,FALSE),"")</f>
        <v/>
      </c>
      <c r="D65" s="15" t="str">
        <f>IF(A65&lt;&gt;"",VLOOKUP($A65,JoueursParClub!$A$3:$O$890,13,FALSE),"")</f>
        <v/>
      </c>
      <c r="E65" s="16" t="str">
        <f>IF(A65&lt;&gt;"",VLOOKUP($A65,JoueursParClub!$A$3:$O$890,14,FALSE),"")</f>
        <v/>
      </c>
      <c r="F65" s="18" t="str">
        <f>IF(A65&lt;&gt;"",VLOOKUP($A65,JoueursParClub!$A$3:$O$890,15,FALSE),"")</f>
        <v/>
      </c>
      <c r="G65" s="20"/>
      <c r="H65" s="19"/>
      <c r="I65" s="21"/>
      <c r="J65" s="49"/>
      <c r="K65" s="39" t="str">
        <f>IF(J65&lt;&gt;"",VLOOKUP(J65,JoueursParNom!$A$2:$G$1300,7,FALSE),"")</f>
        <v/>
      </c>
      <c r="L65" s="40" t="str">
        <f>IF(J65&lt;&gt;"",VLOOKUP(J65,JoueursParNom!$A$2:$N$1300,14,FALSE),"")</f>
        <v/>
      </c>
      <c r="M65" s="51"/>
      <c r="N65" s="16" t="str">
        <f>IF(M65&lt;&gt;"",VLOOKUP(M65,JoueursParNom!$A$2:$G$1300,7,FALSE),"")</f>
        <v/>
      </c>
      <c r="O65" s="16" t="str">
        <f>IF(M65&lt;&gt;"",VLOOKUP(M65,JoueursParNom!$A$2:$O$1300,15,FALSE),"")</f>
        <v/>
      </c>
      <c r="P65" s="61" t="str">
        <f>IF(C65="","",Q64)</f>
        <v/>
      </c>
      <c r="Q65" s="1">
        <f t="shared" si="2"/>
        <v>0</v>
      </c>
      <c r="R65" s="1" t="str">
        <f t="shared" si="3"/>
        <v/>
      </c>
      <c r="S65" s="1" t="str">
        <f t="shared" si="4"/>
        <v/>
      </c>
      <c r="T65" s="1" t="str">
        <f t="shared" si="5"/>
        <v/>
      </c>
    </row>
    <row r="66" spans="1:20" ht="16.5">
      <c r="A66" s="46"/>
      <c r="B66" s="14" t="str">
        <f>IF(A66&lt;&gt;"",VLOOKUP($A66,JoueursParClub!$A$3:$O$890,7,FALSE),"")</f>
        <v/>
      </c>
      <c r="C66" s="14" t="str">
        <f>IF(A66&lt;&gt;"",VLOOKUP($A66,JoueursParClub!$A$3:$O$890,9,FALSE),"")</f>
        <v/>
      </c>
      <c r="D66" s="15" t="str">
        <f>IF(A66&lt;&gt;"",VLOOKUP($A66,JoueursParClub!$A$3:$O$890,13,FALSE),"")</f>
        <v/>
      </c>
      <c r="E66" s="16" t="str">
        <f>IF(A66&lt;&gt;"",VLOOKUP($A66,JoueursParClub!$A$3:$O$890,14,FALSE),"")</f>
        <v/>
      </c>
      <c r="F66" s="18" t="str">
        <f>IF(A66&lt;&gt;"",VLOOKUP($A66,JoueursParClub!$A$3:$O$890,15,FALSE),"")</f>
        <v/>
      </c>
      <c r="G66" s="20"/>
      <c r="H66" s="19"/>
      <c r="I66" s="21"/>
      <c r="J66" s="49"/>
      <c r="K66" s="39" t="str">
        <f>IF(J66&lt;&gt;"",VLOOKUP(J66,JoueursParNom!$A$2:$G$1300,7,FALSE),"")</f>
        <v/>
      </c>
      <c r="L66" s="40" t="str">
        <f>IF(J66&lt;&gt;"",VLOOKUP(J66,JoueursParNom!$A$2:$N$1300,14,FALSE),"")</f>
        <v/>
      </c>
      <c r="M66" s="51"/>
      <c r="N66" s="16" t="str">
        <f>IF(M66&lt;&gt;"",VLOOKUP(M66,JoueursParNom!$A$2:$G$1300,7,FALSE),"")</f>
        <v/>
      </c>
      <c r="O66" s="16" t="str">
        <f>IF(M66&lt;&gt;"",VLOOKUP(M66,JoueursParNom!$A$2:$O$1300,15,FALSE),"")</f>
        <v/>
      </c>
      <c r="P66" s="61" t="str">
        <f>IF(C66="","",Q65)</f>
        <v/>
      </c>
      <c r="Q66" s="1">
        <f t="shared" si="2"/>
        <v>0</v>
      </c>
      <c r="R66" s="1" t="str">
        <f t="shared" si="3"/>
        <v/>
      </c>
      <c r="S66" s="1" t="str">
        <f t="shared" si="4"/>
        <v/>
      </c>
      <c r="T66" s="1" t="str">
        <f t="shared" si="5"/>
        <v/>
      </c>
    </row>
    <row r="67" spans="1:20" ht="16.5">
      <c r="A67" s="46"/>
      <c r="B67" s="14" t="str">
        <f>IF(A67&lt;&gt;"",VLOOKUP($A67,JoueursParClub!$A$3:$O$890,7,FALSE),"")</f>
        <v/>
      </c>
      <c r="C67" s="14" t="str">
        <f>IF(A67&lt;&gt;"",VLOOKUP($A67,JoueursParClub!$A$3:$O$890,9,FALSE),"")</f>
        <v/>
      </c>
      <c r="D67" s="15" t="str">
        <f>IF(A67&lt;&gt;"",VLOOKUP($A67,JoueursParClub!$A$3:$O$890,13,FALSE),"")</f>
        <v/>
      </c>
      <c r="E67" s="16" t="str">
        <f>IF(A67&lt;&gt;"",VLOOKUP($A67,JoueursParClub!$A$3:$O$890,14,FALSE),"")</f>
        <v/>
      </c>
      <c r="F67" s="18" t="str">
        <f>IF(A67&lt;&gt;"",VLOOKUP($A67,JoueursParClub!$A$3:$O$890,15,FALSE),"")</f>
        <v/>
      </c>
      <c r="G67" s="20"/>
      <c r="H67" s="19"/>
      <c r="I67" s="21"/>
      <c r="J67" s="49"/>
      <c r="K67" s="39" t="str">
        <f>IF(J67&lt;&gt;"",VLOOKUP(J67,JoueursParNom!$A$2:$G$1300,7,FALSE),"")</f>
        <v/>
      </c>
      <c r="L67" s="40" t="str">
        <f>IF(J67&lt;&gt;"",VLOOKUP(J67,JoueursParNom!$A$2:$N$1300,14,FALSE),"")</f>
        <v/>
      </c>
      <c r="M67" s="51"/>
      <c r="N67" s="16" t="str">
        <f>IF(M67&lt;&gt;"",VLOOKUP(M67,JoueursParNom!$A$2:$G$1300,7,FALSE),"")</f>
        <v/>
      </c>
      <c r="O67" s="16" t="str">
        <f>IF(M67&lt;&gt;"",VLOOKUP(M67,JoueursParNom!$A$2:$O$1300,15,FALSE),"")</f>
        <v/>
      </c>
      <c r="P67" s="61" t="str">
        <f>IF(C67="","",Q50)</f>
        <v/>
      </c>
      <c r="Q67" s="1">
        <f t="shared" si="2"/>
        <v>0</v>
      </c>
      <c r="R67" s="1" t="str">
        <f t="shared" si="3"/>
        <v/>
      </c>
      <c r="S67" s="1" t="str">
        <f t="shared" si="4"/>
        <v/>
      </c>
      <c r="T67" s="1" t="str">
        <f t="shared" si="5"/>
        <v/>
      </c>
    </row>
    <row r="68" spans="1:20" ht="16.5">
      <c r="A68" s="46"/>
      <c r="B68" s="14" t="str">
        <f>IF(A68&lt;&gt;"",VLOOKUP($A68,JoueursParClub!$A$3:$O$890,7,FALSE),"")</f>
        <v/>
      </c>
      <c r="C68" s="14" t="str">
        <f>IF(A68&lt;&gt;"",VLOOKUP($A68,JoueursParClub!$A$3:$O$890,9,FALSE),"")</f>
        <v/>
      </c>
      <c r="D68" s="15" t="str">
        <f>IF(A68&lt;&gt;"",VLOOKUP($A68,JoueursParClub!$A$3:$O$890,13,FALSE),"")</f>
        <v/>
      </c>
      <c r="E68" s="16" t="str">
        <f>IF(A68&lt;&gt;"",VLOOKUP($A68,JoueursParClub!$A$3:$O$890,14,FALSE),"")</f>
        <v/>
      </c>
      <c r="F68" s="18" t="str">
        <f>IF(A68&lt;&gt;"",VLOOKUP($A68,JoueursParClub!$A$3:$O$890,15,FALSE),"")</f>
        <v/>
      </c>
      <c r="G68" s="20"/>
      <c r="H68" s="19"/>
      <c r="I68" s="21"/>
      <c r="J68" s="49"/>
      <c r="K68" s="39" t="str">
        <f>IF(J68&lt;&gt;"",VLOOKUP(J68,JoueursParNom!$A$2:$G$1300,7,FALSE),"")</f>
        <v/>
      </c>
      <c r="L68" s="40" t="str">
        <f>IF(J68&lt;&gt;"",VLOOKUP(J68,JoueursParNom!$A$2:$N$1300,14,FALSE),"")</f>
        <v/>
      </c>
      <c r="M68" s="51"/>
      <c r="N68" s="16" t="str">
        <f>IF(M68&lt;&gt;"",VLOOKUP(M68,JoueursParNom!$A$2:$G$1300,7,FALSE),"")</f>
        <v/>
      </c>
      <c r="O68" s="16" t="str">
        <f>IF(M68&lt;&gt;"",VLOOKUP(M68,JoueursParNom!$A$2:$O$1300,15,FALSE),"")</f>
        <v/>
      </c>
      <c r="P68" s="61" t="str">
        <f>IF(C68="","",Q67)</f>
        <v/>
      </c>
      <c r="Q68" s="1">
        <f t="shared" si="2"/>
        <v>0</v>
      </c>
      <c r="R68" s="1" t="str">
        <f t="shared" si="3"/>
        <v/>
      </c>
      <c r="S68" s="1" t="str">
        <f t="shared" si="4"/>
        <v/>
      </c>
      <c r="T68" s="1" t="str">
        <f t="shared" si="5"/>
        <v/>
      </c>
    </row>
    <row r="69" spans="1:20" ht="17.25" thickBot="1">
      <c r="A69" s="47"/>
      <c r="B69" s="22" t="str">
        <f>IF(A69&lt;&gt;"",VLOOKUP($A69,JoueursParClub!$A$3:$O$890,7,FALSE),"")</f>
        <v/>
      </c>
      <c r="C69" s="22" t="str">
        <f>IF(A69&lt;&gt;"",VLOOKUP($A69,JoueursParClub!$A$3:$O$890,9,FALSE),"")</f>
        <v/>
      </c>
      <c r="D69" s="23" t="str">
        <f>IF(A69&lt;&gt;"",VLOOKUP($A69,JoueursParClub!$A$3:$O$890,13,FALSE),"")</f>
        <v/>
      </c>
      <c r="E69" s="24" t="str">
        <f>IF(A69&lt;&gt;"",VLOOKUP($A69,JoueursParClub!$A$3:$O$890,14,FALSE),"")</f>
        <v/>
      </c>
      <c r="F69" s="26" t="str">
        <f>IF(A69&lt;&gt;"",VLOOKUP($A69,JoueursParClub!$A$3:$O$890,15,FALSE),"")</f>
        <v/>
      </c>
      <c r="G69" s="25"/>
      <c r="H69" s="24"/>
      <c r="I69" s="26"/>
      <c r="J69" s="50"/>
      <c r="K69" s="41" t="str">
        <f>IF(J69&lt;&gt;"",VLOOKUP(J69,JoueursParNom!$A$2:$G$1300,7,FALSE),"")</f>
        <v/>
      </c>
      <c r="L69" s="42" t="str">
        <f>IF(J69&lt;&gt;"",VLOOKUP(J69,JoueursParNom!$A$2:$N$1300,14,FALSE),"")</f>
        <v/>
      </c>
      <c r="M69" s="52"/>
      <c r="N69" s="24" t="str">
        <f>IF(M69&lt;&gt;"",VLOOKUP(M69,JoueursParNom!$A$2:$G$1300,7,FALSE),"")</f>
        <v/>
      </c>
      <c r="O69" s="24" t="str">
        <f>IF(M69&lt;&gt;"",VLOOKUP(M69,JoueursParNom!$A$2:$O$1300,15,FALSE),"")</f>
        <v/>
      </c>
      <c r="P69" s="69" t="str">
        <f>IF(C69="","",Q68)</f>
        <v/>
      </c>
      <c r="Q69" s="1">
        <f>COUNT(R69:T69)</f>
        <v>3</v>
      </c>
      <c r="R69" s="1">
        <f>IF(ISBLANK(#REF!),"",1)</f>
        <v>1</v>
      </c>
      <c r="S69" s="1">
        <f>IF(ISBLANK(#REF!),"",1)</f>
        <v>1</v>
      </c>
      <c r="T69" s="1">
        <f>IF(ISBLANK(#REF!),"",1)</f>
        <v>1</v>
      </c>
    </row>
    <row r="70" spans="1:20" ht="15.75" thickTop="1">
      <c r="A70" s="27"/>
      <c r="B70" s="27"/>
      <c r="C70" s="27"/>
      <c r="D70" s="28"/>
      <c r="E70" s="28"/>
      <c r="F70" s="28"/>
      <c r="G70" s="27"/>
      <c r="H70" s="27"/>
      <c r="I70" s="27"/>
      <c r="J70" s="27"/>
      <c r="K70" s="27"/>
      <c r="L70" s="27"/>
      <c r="M70" s="27"/>
      <c r="N70" s="80"/>
      <c r="O70" s="80"/>
      <c r="P70" s="68"/>
    </row>
    <row r="71" spans="1:20" ht="20.100000000000001" customHeight="1">
      <c r="A71" s="27"/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</row>
    <row r="72" spans="1:20" ht="20.100000000000001" customHeight="1"/>
    <row r="73" spans="1:20" ht="20.100000000000001" customHeight="1"/>
    <row r="74" spans="1:20" ht="20.100000000000001" customHeight="1"/>
    <row r="75" spans="1:20" ht="20.100000000000001" customHeight="1"/>
    <row r="76" spans="1:20" ht="20.100000000000001" customHeight="1"/>
    <row r="77" spans="1:20" ht="20.100000000000001" customHeight="1"/>
    <row r="78" spans="1:20" ht="20.100000000000001" customHeight="1"/>
    <row r="79" spans="1:20" ht="20.100000000000001" customHeight="1"/>
    <row r="80" spans="1:20" ht="20.100000000000001" customHeight="1"/>
    <row r="81" ht="20.100000000000001" customHeight="1"/>
  </sheetData>
  <mergeCells count="22">
    <mergeCell ref="P12:P13"/>
    <mergeCell ref="G12:I12"/>
    <mergeCell ref="A1:H3"/>
    <mergeCell ref="J1:P3"/>
    <mergeCell ref="K9:L9"/>
    <mergeCell ref="K10:P10"/>
    <mergeCell ref="N9:P9"/>
    <mergeCell ref="B10:H10"/>
    <mergeCell ref="A5:C5"/>
    <mergeCell ref="J8:P8"/>
    <mergeCell ref="K5:L5"/>
    <mergeCell ref="N5:P5"/>
    <mergeCell ref="K6:P6"/>
    <mergeCell ref="A6:C7"/>
    <mergeCell ref="K7:P7"/>
    <mergeCell ref="A8:C8"/>
    <mergeCell ref="A12:A13"/>
    <mergeCell ref="B12:B13"/>
    <mergeCell ref="D12:F12"/>
    <mergeCell ref="N70:O70"/>
    <mergeCell ref="J12:L12"/>
    <mergeCell ref="M12:O12"/>
  </mergeCells>
  <phoneticPr fontId="8" type="noConversion"/>
  <conditionalFormatting sqref="P14 P36:P38 P47:P50 P67:P69">
    <cfRule type="expression" dxfId="36" priority="29" stopIfTrue="1">
      <formula>IF($P14="",0,IF($P14&gt;2,1,IF($P14&lt;1,1,0)))</formula>
    </cfRule>
  </conditionalFormatting>
  <conditionalFormatting sqref="J14:O14 J47:L50 N47:O50 N67:O69 J67:L69">
    <cfRule type="expression" dxfId="35" priority="30" stopIfTrue="1">
      <formula>IF($H14="",0,IF(J14="",1,0))</formula>
    </cfRule>
  </conditionalFormatting>
  <conditionalFormatting sqref="M47:M50 M67:M69">
    <cfRule type="expression" dxfId="34" priority="31" stopIfTrue="1">
      <formula>IF($I47="",0,IF(M47="",1,0))</formula>
    </cfRule>
  </conditionalFormatting>
  <conditionalFormatting sqref="H14 H36:H38 H47:H50 H67:H69">
    <cfRule type="expression" dxfId="33" priority="32" stopIfTrue="1">
      <formula>IF($J14&lt;&gt;"",IF($H14="",1,0),IF($K14&lt;&gt;"",IF($H14="",1,0),IF($L14&lt;&gt;"",IF($H14="",1,0),0)))</formula>
    </cfRule>
  </conditionalFormatting>
  <conditionalFormatting sqref="G14:I69">
    <cfRule type="expression" dxfId="32" priority="33" stopIfTrue="1">
      <formula>IF($M14&lt;&gt;"",IF($I14="",1,0),IF($N14&lt;&gt;"",IF($I14="",1,0),IF($O14&lt;&gt;"",IF($I14="",1,0),0)))</formula>
    </cfRule>
  </conditionalFormatting>
  <conditionalFormatting sqref="N5:P5">
    <cfRule type="expression" dxfId="31" priority="34" stopIfTrue="1">
      <formula>IF($N$5="",1,0)</formula>
    </cfRule>
  </conditionalFormatting>
  <conditionalFormatting sqref="P15:P21 P35">
    <cfRule type="expression" dxfId="30" priority="25" stopIfTrue="1">
      <formula>IF($P15="",0,IF($P15&gt;2,1,IF($P15&lt;1,1,0)))</formula>
    </cfRule>
  </conditionalFormatting>
  <conditionalFormatting sqref="J15:L43 N15:O43">
    <cfRule type="expression" dxfId="29" priority="26" stopIfTrue="1">
      <formula>IF($H15="",0,IF(J15="",1,0))</formula>
    </cfRule>
  </conditionalFormatting>
  <conditionalFormatting sqref="M15:M43">
    <cfRule type="expression" dxfId="28" priority="27" stopIfTrue="1">
      <formula>IF($I15="",0,IF(M15="",1,0))</formula>
    </cfRule>
  </conditionalFormatting>
  <conditionalFormatting sqref="H15:H21 H35">
    <cfRule type="expression" dxfId="27" priority="28" stopIfTrue="1">
      <formula>IF($J15&lt;&gt;"",IF($H15="",1,0),IF($K15&lt;&gt;"",IF($H15="",1,0),IF($L15&lt;&gt;"",IF($H15="",1,0),0)))</formula>
    </cfRule>
  </conditionalFormatting>
  <conditionalFormatting sqref="P39:P46">
    <cfRule type="expression" dxfId="26" priority="21" stopIfTrue="1">
      <formula>IF($P39="",0,IF($P39&gt;2,1,IF($P39&lt;1,1,0)))</formula>
    </cfRule>
  </conditionalFormatting>
  <conditionalFormatting sqref="N44:O46 J44:L46">
    <cfRule type="expression" dxfId="25" priority="22" stopIfTrue="1">
      <formula>IF($H44="",0,IF(J44="",1,0))</formula>
    </cfRule>
  </conditionalFormatting>
  <conditionalFormatting sqref="M44:M46">
    <cfRule type="expression" dxfId="24" priority="23" stopIfTrue="1">
      <formula>IF($I44="",0,IF(M44="",1,0))</formula>
    </cfRule>
  </conditionalFormatting>
  <conditionalFormatting sqref="H39:H46">
    <cfRule type="expression" dxfId="23" priority="24" stopIfTrue="1">
      <formula>IF($J39&lt;&gt;"",IF($H39="",1,0),IF($K39&lt;&gt;"",IF($H39="",1,0),IF($L39&lt;&gt;"",IF($H39="",1,0),0)))</formula>
    </cfRule>
  </conditionalFormatting>
  <conditionalFormatting sqref="P29:P34">
    <cfRule type="expression" dxfId="22" priority="17" stopIfTrue="1">
      <formula>IF($P29="",0,IF($P29&gt;2,1,IF($P29&lt;1,1,0)))</formula>
    </cfRule>
  </conditionalFormatting>
  <conditionalFormatting sqref="H29:H34">
    <cfRule type="expression" dxfId="19" priority="20" stopIfTrue="1">
      <formula>IF($J29&lt;&gt;"",IF($H29="",1,0),IF($K29&lt;&gt;"",IF($H29="",1,0),IF($L29&lt;&gt;"",IF($H29="",1,0),0)))</formula>
    </cfRule>
  </conditionalFormatting>
  <conditionalFormatting sqref="P22:P28">
    <cfRule type="expression" dxfId="18" priority="13" stopIfTrue="1">
      <formula>IF($P22="",0,IF($P22&gt;2,1,IF($P22&lt;1,1,0)))</formula>
    </cfRule>
  </conditionalFormatting>
  <conditionalFormatting sqref="H22:H28">
    <cfRule type="expression" dxfId="15" priority="16" stopIfTrue="1">
      <formula>IF($J22&lt;&gt;"",IF($H22="",1,0),IF($K22&lt;&gt;"",IF($H22="",1,0),IF($L22&lt;&gt;"",IF($H22="",1,0),0)))</formula>
    </cfRule>
  </conditionalFormatting>
  <conditionalFormatting sqref="P51:P53">
    <cfRule type="expression" dxfId="14" priority="9" stopIfTrue="1">
      <formula>IF($P51="",0,IF($P51&gt;2,1,IF($P51&lt;1,1,0)))</formula>
    </cfRule>
  </conditionalFormatting>
  <conditionalFormatting sqref="N51:O53 J51:L53">
    <cfRule type="expression" dxfId="13" priority="10" stopIfTrue="1">
      <formula>IF($H51="",0,IF(J51="",1,0))</formula>
    </cfRule>
  </conditionalFormatting>
  <conditionalFormatting sqref="M51:M53">
    <cfRule type="expression" dxfId="12" priority="11" stopIfTrue="1">
      <formula>IF($I51="",0,IF(M51="",1,0))</formula>
    </cfRule>
  </conditionalFormatting>
  <conditionalFormatting sqref="H51:H53">
    <cfRule type="expression" dxfId="11" priority="12" stopIfTrue="1">
      <formula>IF($J51&lt;&gt;"",IF($H51="",1,0),IF($K51&lt;&gt;"",IF($H51="",1,0),IF($L51&lt;&gt;"",IF($H51="",1,0),0)))</formula>
    </cfRule>
  </conditionalFormatting>
  <conditionalFormatting sqref="P61:P66">
    <cfRule type="expression" dxfId="10" priority="5" stopIfTrue="1">
      <formula>IF($P61="",0,IF($P61&gt;2,1,IF($P61&lt;1,1,0)))</formula>
    </cfRule>
  </conditionalFormatting>
  <conditionalFormatting sqref="J61:L66 N61:O66">
    <cfRule type="expression" dxfId="9" priority="6" stopIfTrue="1">
      <formula>IF($H61="",0,IF(J61="",1,0))</formula>
    </cfRule>
  </conditionalFormatting>
  <conditionalFormatting sqref="M61:M66">
    <cfRule type="expression" dxfId="8" priority="7" stopIfTrue="1">
      <formula>IF($I61="",0,IF(M61="",1,0))</formula>
    </cfRule>
  </conditionalFormatting>
  <conditionalFormatting sqref="H61:H66">
    <cfRule type="expression" dxfId="7" priority="8" stopIfTrue="1">
      <formula>IF($J61&lt;&gt;"",IF($H61="",1,0),IF($K61&lt;&gt;"",IF($H61="",1,0),IF($L61&lt;&gt;"",IF($H61="",1,0),0)))</formula>
    </cfRule>
  </conditionalFormatting>
  <conditionalFormatting sqref="P54:P60">
    <cfRule type="expression" dxfId="6" priority="1" stopIfTrue="1">
      <formula>IF($P54="",0,IF($P54&gt;2,1,IF($P54&lt;1,1,0)))</formula>
    </cfRule>
  </conditionalFormatting>
  <conditionalFormatting sqref="N54:O60 J54:L60">
    <cfRule type="expression" dxfId="5" priority="2" stopIfTrue="1">
      <formula>IF($H54="",0,IF(J54="",1,0))</formula>
    </cfRule>
  </conditionalFormatting>
  <conditionalFormatting sqref="M54:M60">
    <cfRule type="expression" dxfId="4" priority="3" stopIfTrue="1">
      <formula>IF($I54="",0,IF(M54="",1,0))</formula>
    </cfRule>
  </conditionalFormatting>
  <conditionalFormatting sqref="H54:H60">
    <cfRule type="expression" dxfId="3" priority="4" stopIfTrue="1">
      <formula>IF($J54&lt;&gt;"",IF($H54="",1,0),IF($K54&lt;&gt;"",IF($H54="",1,0),IF($L54&lt;&gt;"",IF($H54="",1,0),0)))</formula>
    </cfRule>
  </conditionalFormatting>
  <dataValidations count="3">
    <dataValidation type="list" allowBlank="1" showInputMessage="1" showErrorMessage="1" sqref="N5:P5">
      <formula1>ListeClubs</formula1>
    </dataValidation>
    <dataValidation type="list" allowBlank="1" showInputMessage="1" sqref="M14:M69 J14:J69">
      <formula1>ListeJoueurs</formula1>
    </dataValidation>
    <dataValidation type="list" allowBlank="1" showInputMessage="1" sqref="A14:A69">
      <formula1>ListeJoueursParClub</formula1>
    </dataValidation>
  </dataValidations>
  <hyperlinks>
    <hyperlink ref="A8" r:id="rId1"/>
    <hyperlink ref="K10" r:id="rId2"/>
  </hyperlinks>
  <printOptions horizontalCentered="1" verticalCentered="1"/>
  <pageMargins left="0.31496062992125984" right="0.31496062992125984" top="0.35433070866141736" bottom="0.35433070866141736" header="0.27559055118110237" footer="0.27559055118110237"/>
  <pageSetup paperSize="9" scale="71" orientation="landscape" horizontalDpi="300" verticalDpi="300" r:id="rId3"/>
  <headerFooter alignWithMargins="0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27"/>
  <sheetViews>
    <sheetView workbookViewId="0">
      <selection activeCell="C22" sqref="C22"/>
    </sheetView>
  </sheetViews>
  <sheetFormatPr defaultColWidth="11.42578125" defaultRowHeight="12.75"/>
  <cols>
    <col min="2" max="2" width="12" bestFit="1" customWidth="1"/>
    <col min="3" max="3" width="41" bestFit="1" customWidth="1"/>
  </cols>
  <sheetData>
    <row r="1" spans="2:3" ht="13.5" thickBot="1"/>
    <row r="2" spans="2:3">
      <c r="B2" s="128" t="s">
        <v>83</v>
      </c>
      <c r="C2" s="129"/>
    </row>
    <row r="3" spans="2:3">
      <c r="B3" s="32" t="s">
        <v>121</v>
      </c>
      <c r="C3" s="33" t="s">
        <v>120</v>
      </c>
    </row>
    <row r="4" spans="2:3">
      <c r="B4" s="32" t="s">
        <v>7</v>
      </c>
      <c r="C4" s="33" t="s">
        <v>258</v>
      </c>
    </row>
    <row r="5" spans="2:3">
      <c r="B5" s="32" t="s">
        <v>156</v>
      </c>
      <c r="C5" s="33" t="s">
        <v>155</v>
      </c>
    </row>
    <row r="6" spans="2:3">
      <c r="B6" s="32" t="s">
        <v>144</v>
      </c>
      <c r="C6" s="33" t="s">
        <v>143</v>
      </c>
    </row>
    <row r="7" spans="2:3">
      <c r="B7" s="32" t="s">
        <v>195</v>
      </c>
      <c r="C7" s="33" t="s">
        <v>194</v>
      </c>
    </row>
    <row r="8" spans="2:3">
      <c r="B8" s="32" t="s">
        <v>124</v>
      </c>
      <c r="C8" s="33" t="s">
        <v>123</v>
      </c>
    </row>
    <row r="9" spans="2:3">
      <c r="B9" s="32" t="s">
        <v>133</v>
      </c>
      <c r="C9" s="33" t="s">
        <v>132</v>
      </c>
    </row>
    <row r="10" spans="2:3">
      <c r="B10" s="32" t="s">
        <v>505</v>
      </c>
      <c r="C10" s="33" t="s">
        <v>504</v>
      </c>
    </row>
    <row r="11" spans="2:3">
      <c r="B11" s="70" t="s">
        <v>573</v>
      </c>
      <c r="C11" s="71" t="s">
        <v>575</v>
      </c>
    </row>
    <row r="12" spans="2:3">
      <c r="B12" s="32" t="s">
        <v>289</v>
      </c>
      <c r="C12" s="33" t="s">
        <v>288</v>
      </c>
    </row>
    <row r="13" spans="2:3">
      <c r="B13" s="32" t="s">
        <v>127</v>
      </c>
      <c r="C13" s="33" t="s">
        <v>126</v>
      </c>
    </row>
    <row r="14" spans="2:3">
      <c r="B14" s="59" t="s">
        <v>0</v>
      </c>
      <c r="C14" s="33" t="s">
        <v>125</v>
      </c>
    </row>
    <row r="15" spans="2:3">
      <c r="B15" s="32" t="s">
        <v>186</v>
      </c>
      <c r="C15" s="33" t="s">
        <v>185</v>
      </c>
    </row>
    <row r="16" spans="2:3">
      <c r="B16" s="32" t="s">
        <v>574</v>
      </c>
      <c r="C16" s="33" t="s">
        <v>576</v>
      </c>
    </row>
    <row r="17" spans="2:3">
      <c r="B17" s="32" t="s">
        <v>168</v>
      </c>
      <c r="C17" s="33" t="s">
        <v>167</v>
      </c>
    </row>
    <row r="18" spans="2:3">
      <c r="B18" s="32" t="s">
        <v>150</v>
      </c>
      <c r="C18" s="33" t="s">
        <v>149</v>
      </c>
    </row>
    <row r="19" spans="2:3">
      <c r="B19" s="32" t="s">
        <v>129</v>
      </c>
      <c r="C19" s="33" t="s">
        <v>128</v>
      </c>
    </row>
    <row r="20" spans="2:3">
      <c r="B20" s="32" t="s">
        <v>159</v>
      </c>
      <c r="C20" s="33" t="s">
        <v>158</v>
      </c>
    </row>
    <row r="21" spans="2:3">
      <c r="B21" s="32" t="s">
        <v>172</v>
      </c>
      <c r="C21" s="33" t="s">
        <v>171</v>
      </c>
    </row>
    <row r="22" spans="2:3">
      <c r="B22" s="32" t="s">
        <v>136</v>
      </c>
      <c r="C22" s="33" t="s">
        <v>135</v>
      </c>
    </row>
    <row r="23" spans="2:3">
      <c r="B23" s="32" t="s">
        <v>131</v>
      </c>
      <c r="C23" s="33" t="s">
        <v>130</v>
      </c>
    </row>
    <row r="24" spans="2:3">
      <c r="B24" s="66" t="s">
        <v>433</v>
      </c>
      <c r="C24" s="67" t="s">
        <v>432</v>
      </c>
    </row>
    <row r="25" spans="2:3">
      <c r="B25" s="32" t="s">
        <v>572</v>
      </c>
      <c r="C25" s="33" t="s">
        <v>180</v>
      </c>
    </row>
    <row r="26" spans="2:3">
      <c r="B26" s="32" t="s">
        <v>161</v>
      </c>
      <c r="C26" s="33" t="s">
        <v>160</v>
      </c>
    </row>
    <row r="27" spans="2:3" ht="13.5" thickBot="1">
      <c r="B27" s="34" t="s">
        <v>146</v>
      </c>
      <c r="C27" s="35" t="s">
        <v>145</v>
      </c>
    </row>
  </sheetData>
  <mergeCells count="1">
    <mergeCell ref="B2:C2"/>
  </mergeCells>
  <phoneticPr fontId="8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47"/>
  <sheetViews>
    <sheetView workbookViewId="0">
      <pane ySplit="2" topLeftCell="A1082" activePane="bottomLeft" state="frozen"/>
      <selection activeCell="C390" sqref="C390"/>
      <selection pane="bottomLeft" sqref="A1:A1048576"/>
    </sheetView>
  </sheetViews>
  <sheetFormatPr defaultColWidth="11.42578125" defaultRowHeight="12.75"/>
  <cols>
    <col min="1" max="1" width="31.7109375" bestFit="1" customWidth="1"/>
    <col min="2" max="2" width="5.28515625" bestFit="1" customWidth="1"/>
    <col min="3" max="3" width="24.7109375" bestFit="1" customWidth="1"/>
    <col min="4" max="4" width="15" bestFit="1" customWidth="1"/>
    <col min="5" max="5" width="14.140625" bestFit="1" customWidth="1"/>
    <col min="6" max="6" width="41" bestFit="1" customWidth="1"/>
    <col min="7" max="7" width="13.28515625" bestFit="1" customWidth="1"/>
    <col min="8" max="8" width="16.28515625" bestFit="1" customWidth="1"/>
    <col min="9" max="9" width="8" bestFit="1" customWidth="1"/>
    <col min="10" max="10" width="19" bestFit="1" customWidth="1"/>
    <col min="11" max="11" width="12.42578125" bestFit="1" customWidth="1"/>
    <col min="12" max="12" width="10.28515625" bestFit="1" customWidth="1"/>
    <col min="13" max="14" width="11.85546875" bestFit="1" customWidth="1"/>
    <col min="15" max="15" width="10.42578125" bestFit="1" customWidth="1"/>
  </cols>
  <sheetData>
    <row r="1" spans="1:16">
      <c r="C1" s="130" t="s">
        <v>296</v>
      </c>
      <c r="D1" s="130"/>
      <c r="E1" s="130"/>
      <c r="F1" s="130"/>
    </row>
    <row r="2" spans="1:16" s="31" customFormat="1">
      <c r="A2" s="31" t="s">
        <v>82</v>
      </c>
      <c r="B2" s="31" t="s">
        <v>106</v>
      </c>
      <c r="C2" s="31" t="s">
        <v>107</v>
      </c>
      <c r="D2" s="31" t="s">
        <v>108</v>
      </c>
      <c r="E2" s="31" t="s">
        <v>109</v>
      </c>
      <c r="F2" s="31" t="s">
        <v>110</v>
      </c>
      <c r="G2" s="31" t="s">
        <v>111</v>
      </c>
      <c r="H2" s="31" t="s">
        <v>112</v>
      </c>
      <c r="I2" s="31" t="s">
        <v>113</v>
      </c>
      <c r="J2" s="31" t="s">
        <v>114</v>
      </c>
      <c r="K2" s="31" t="s">
        <v>115</v>
      </c>
      <c r="L2" s="31" t="s">
        <v>116</v>
      </c>
      <c r="M2" s="31" t="s">
        <v>117</v>
      </c>
      <c r="N2" s="31" t="s">
        <v>118</v>
      </c>
      <c r="O2" s="31" t="s">
        <v>119</v>
      </c>
    </row>
    <row r="3" spans="1:16">
      <c r="A3" t="s">
        <v>1799</v>
      </c>
      <c r="B3" t="s">
        <v>1191</v>
      </c>
      <c r="C3" t="s">
        <v>1776</v>
      </c>
      <c r="D3" t="s">
        <v>1775</v>
      </c>
      <c r="E3" s="30">
        <v>38008</v>
      </c>
      <c r="F3" t="s">
        <v>301</v>
      </c>
      <c r="G3" t="s">
        <v>121</v>
      </c>
      <c r="H3" s="30">
        <v>43364</v>
      </c>
      <c r="I3">
        <v>7151810</v>
      </c>
      <c r="J3" t="s">
        <v>396</v>
      </c>
      <c r="L3" t="s">
        <v>397</v>
      </c>
      <c r="M3" t="s">
        <v>577</v>
      </c>
      <c r="N3" t="s">
        <v>577</v>
      </c>
      <c r="O3" t="s">
        <v>577</v>
      </c>
      <c r="P3" t="s">
        <v>3</v>
      </c>
    </row>
    <row r="4" spans="1:16">
      <c r="A4" t="s">
        <v>1821</v>
      </c>
      <c r="B4" t="s">
        <v>1192</v>
      </c>
      <c r="C4" t="s">
        <v>1764</v>
      </c>
      <c r="D4" t="s">
        <v>242</v>
      </c>
      <c r="E4" s="30">
        <v>36336</v>
      </c>
      <c r="F4" t="s">
        <v>301</v>
      </c>
      <c r="G4" t="s">
        <v>121</v>
      </c>
      <c r="H4" s="30">
        <v>43364</v>
      </c>
      <c r="I4">
        <v>6893429</v>
      </c>
      <c r="J4" t="s">
        <v>1</v>
      </c>
      <c r="L4" t="s">
        <v>2</v>
      </c>
      <c r="M4" t="s">
        <v>1188</v>
      </c>
      <c r="N4" t="s">
        <v>1188</v>
      </c>
      <c r="O4" t="s">
        <v>1184</v>
      </c>
      <c r="P4" t="s">
        <v>3</v>
      </c>
    </row>
    <row r="5" spans="1:16">
      <c r="A5" t="s">
        <v>1825</v>
      </c>
      <c r="B5" t="s">
        <v>1191</v>
      </c>
      <c r="C5" t="s">
        <v>735</v>
      </c>
      <c r="D5" t="s">
        <v>237</v>
      </c>
      <c r="E5" s="30">
        <v>34902</v>
      </c>
      <c r="F5" t="s">
        <v>301</v>
      </c>
      <c r="G5" t="s">
        <v>121</v>
      </c>
      <c r="H5" s="30">
        <v>43364</v>
      </c>
      <c r="I5">
        <v>7151881</v>
      </c>
      <c r="J5" t="s">
        <v>1</v>
      </c>
      <c r="L5" t="s">
        <v>2</v>
      </c>
      <c r="M5" t="s">
        <v>577</v>
      </c>
      <c r="N5" t="s">
        <v>577</v>
      </c>
      <c r="O5" t="s">
        <v>577</v>
      </c>
      <c r="P5" t="s">
        <v>3</v>
      </c>
    </row>
    <row r="6" spans="1:16">
      <c r="A6" t="s">
        <v>1833</v>
      </c>
      <c r="B6" t="s">
        <v>1192</v>
      </c>
      <c r="C6" t="s">
        <v>1755</v>
      </c>
      <c r="D6" t="s">
        <v>173</v>
      </c>
      <c r="E6" s="30">
        <v>38319</v>
      </c>
      <c r="F6" t="s">
        <v>301</v>
      </c>
      <c r="G6" t="s">
        <v>121</v>
      </c>
      <c r="H6" s="30">
        <v>43364</v>
      </c>
      <c r="I6">
        <v>6939189</v>
      </c>
      <c r="J6" t="s">
        <v>396</v>
      </c>
      <c r="L6" t="s">
        <v>397</v>
      </c>
      <c r="M6" t="s">
        <v>579</v>
      </c>
      <c r="N6" t="s">
        <v>577</v>
      </c>
      <c r="O6" t="s">
        <v>577</v>
      </c>
      <c r="P6" t="s">
        <v>3</v>
      </c>
    </row>
    <row r="7" spans="1:16">
      <c r="A7" t="s">
        <v>1848</v>
      </c>
      <c r="B7" t="s">
        <v>1192</v>
      </c>
      <c r="C7" t="s">
        <v>536</v>
      </c>
      <c r="D7" t="s">
        <v>537</v>
      </c>
      <c r="E7" s="30">
        <v>22964</v>
      </c>
      <c r="F7" t="s">
        <v>301</v>
      </c>
      <c r="G7" t="s">
        <v>121</v>
      </c>
      <c r="H7" s="30">
        <v>43347</v>
      </c>
      <c r="I7">
        <v>6893430</v>
      </c>
      <c r="J7" t="s">
        <v>1</v>
      </c>
      <c r="L7" t="s">
        <v>318</v>
      </c>
      <c r="M7" t="s">
        <v>577</v>
      </c>
      <c r="N7" t="s">
        <v>577</v>
      </c>
      <c r="O7" t="s">
        <v>577</v>
      </c>
      <c r="P7" t="s">
        <v>3</v>
      </c>
    </row>
    <row r="8" spans="1:16">
      <c r="A8" t="s">
        <v>1869</v>
      </c>
      <c r="B8" t="s">
        <v>1191</v>
      </c>
      <c r="C8" t="s">
        <v>736</v>
      </c>
      <c r="D8" t="s">
        <v>222</v>
      </c>
      <c r="E8" s="30">
        <v>27636</v>
      </c>
      <c r="F8" t="s">
        <v>301</v>
      </c>
      <c r="G8" t="s">
        <v>121</v>
      </c>
      <c r="H8" s="30">
        <v>43342</v>
      </c>
      <c r="I8">
        <v>7148756</v>
      </c>
      <c r="J8" t="s">
        <v>1</v>
      </c>
      <c r="L8" t="s">
        <v>311</v>
      </c>
      <c r="M8" t="s">
        <v>1184</v>
      </c>
      <c r="N8" t="s">
        <v>1184</v>
      </c>
      <c r="O8" t="s">
        <v>1184</v>
      </c>
      <c r="P8" t="s">
        <v>3</v>
      </c>
    </row>
    <row r="9" spans="1:16">
      <c r="A9" t="s">
        <v>1876</v>
      </c>
      <c r="B9" t="s">
        <v>1192</v>
      </c>
      <c r="C9" t="s">
        <v>737</v>
      </c>
      <c r="D9" t="s">
        <v>738</v>
      </c>
      <c r="E9" s="30">
        <v>26826</v>
      </c>
      <c r="F9" t="s">
        <v>301</v>
      </c>
      <c r="G9" t="s">
        <v>121</v>
      </c>
      <c r="H9" s="30">
        <v>43369</v>
      </c>
      <c r="I9">
        <v>6537427</v>
      </c>
      <c r="J9" t="s">
        <v>1</v>
      </c>
      <c r="L9" t="s">
        <v>313</v>
      </c>
      <c r="M9" t="s">
        <v>577</v>
      </c>
      <c r="N9" t="s">
        <v>577</v>
      </c>
      <c r="O9" t="s">
        <v>577</v>
      </c>
      <c r="P9" t="s">
        <v>3</v>
      </c>
    </row>
    <row r="10" spans="1:16">
      <c r="A10" t="s">
        <v>1882</v>
      </c>
      <c r="B10" t="s">
        <v>1191</v>
      </c>
      <c r="C10" t="s">
        <v>468</v>
      </c>
      <c r="D10" t="s">
        <v>196</v>
      </c>
      <c r="E10" s="30">
        <v>27685</v>
      </c>
      <c r="F10" t="s">
        <v>301</v>
      </c>
      <c r="G10" t="s">
        <v>121</v>
      </c>
      <c r="H10" s="30">
        <v>43368</v>
      </c>
      <c r="I10">
        <v>6962169</v>
      </c>
      <c r="J10" t="s">
        <v>1</v>
      </c>
      <c r="L10" t="s">
        <v>311</v>
      </c>
      <c r="M10" t="s">
        <v>577</v>
      </c>
      <c r="N10" t="s">
        <v>577</v>
      </c>
      <c r="O10" t="s">
        <v>577</v>
      </c>
      <c r="P10" t="s">
        <v>3</v>
      </c>
    </row>
    <row r="11" spans="1:16">
      <c r="A11" t="s">
        <v>1910</v>
      </c>
      <c r="B11" t="s">
        <v>1191</v>
      </c>
      <c r="C11" t="s">
        <v>739</v>
      </c>
      <c r="D11" t="s">
        <v>704</v>
      </c>
      <c r="E11" s="30">
        <v>26292</v>
      </c>
      <c r="F11" t="s">
        <v>301</v>
      </c>
      <c r="G11" t="s">
        <v>121</v>
      </c>
      <c r="H11" s="30">
        <v>43377</v>
      </c>
      <c r="I11">
        <v>126763</v>
      </c>
      <c r="J11" t="s">
        <v>1</v>
      </c>
      <c r="L11" t="s">
        <v>313</v>
      </c>
      <c r="M11" t="s">
        <v>577</v>
      </c>
      <c r="N11" t="s">
        <v>579</v>
      </c>
      <c r="O11" t="s">
        <v>577</v>
      </c>
      <c r="P11" t="s">
        <v>3</v>
      </c>
    </row>
    <row r="12" spans="1:16">
      <c r="A12" t="s">
        <v>1923</v>
      </c>
      <c r="B12" t="s">
        <v>1192</v>
      </c>
      <c r="C12" t="s">
        <v>1166</v>
      </c>
      <c r="D12" t="s">
        <v>754</v>
      </c>
      <c r="E12" s="30">
        <v>31688</v>
      </c>
      <c r="F12" t="s">
        <v>301</v>
      </c>
      <c r="G12" t="s">
        <v>121</v>
      </c>
      <c r="H12" s="30">
        <v>43347</v>
      </c>
      <c r="I12">
        <v>270348</v>
      </c>
      <c r="J12" t="s">
        <v>1</v>
      </c>
      <c r="L12" t="s">
        <v>2</v>
      </c>
      <c r="M12" t="s">
        <v>583</v>
      </c>
      <c r="N12" t="s">
        <v>1184</v>
      </c>
      <c r="O12" t="s">
        <v>583</v>
      </c>
      <c r="P12" t="s">
        <v>3</v>
      </c>
    </row>
    <row r="13" spans="1:16">
      <c r="A13" t="s">
        <v>1949</v>
      </c>
      <c r="B13" t="s">
        <v>1191</v>
      </c>
      <c r="C13" t="s">
        <v>1703</v>
      </c>
      <c r="D13" t="s">
        <v>262</v>
      </c>
      <c r="E13" s="30">
        <v>32038</v>
      </c>
      <c r="F13" t="s">
        <v>301</v>
      </c>
      <c r="G13" t="s">
        <v>121</v>
      </c>
      <c r="H13" s="30">
        <v>43342</v>
      </c>
      <c r="I13">
        <v>451532</v>
      </c>
      <c r="J13" t="s">
        <v>1</v>
      </c>
      <c r="L13" t="s">
        <v>2</v>
      </c>
      <c r="M13" t="s">
        <v>577</v>
      </c>
      <c r="N13" t="s">
        <v>577</v>
      </c>
      <c r="O13" t="s">
        <v>577</v>
      </c>
      <c r="P13" t="s">
        <v>3</v>
      </c>
    </row>
    <row r="14" spans="1:16">
      <c r="A14" t="s">
        <v>1961</v>
      </c>
      <c r="B14" t="s">
        <v>1191</v>
      </c>
      <c r="C14" t="s">
        <v>580</v>
      </c>
      <c r="D14" t="s">
        <v>211</v>
      </c>
      <c r="E14" s="30">
        <v>37455</v>
      </c>
      <c r="F14" t="s">
        <v>301</v>
      </c>
      <c r="G14" t="s">
        <v>121</v>
      </c>
      <c r="H14" s="30">
        <v>43353</v>
      </c>
      <c r="I14">
        <v>6816311</v>
      </c>
      <c r="J14" t="s">
        <v>396</v>
      </c>
      <c r="L14" t="s">
        <v>399</v>
      </c>
      <c r="M14" t="s">
        <v>577</v>
      </c>
      <c r="N14" t="s">
        <v>577</v>
      </c>
      <c r="O14" t="s">
        <v>577</v>
      </c>
      <c r="P14" t="s">
        <v>3</v>
      </c>
    </row>
    <row r="15" spans="1:16">
      <c r="A15" t="s">
        <v>2006</v>
      </c>
      <c r="B15" t="s">
        <v>1191</v>
      </c>
      <c r="C15" t="s">
        <v>581</v>
      </c>
      <c r="D15" t="s">
        <v>192</v>
      </c>
      <c r="E15" s="30">
        <v>36959</v>
      </c>
      <c r="F15" t="s">
        <v>301</v>
      </c>
      <c r="G15" t="s">
        <v>121</v>
      </c>
      <c r="H15" s="30">
        <v>43364</v>
      </c>
      <c r="I15">
        <v>6758646</v>
      </c>
      <c r="J15" t="s">
        <v>396</v>
      </c>
      <c r="L15" t="s">
        <v>402</v>
      </c>
      <c r="M15" t="s">
        <v>577</v>
      </c>
      <c r="N15" t="s">
        <v>577</v>
      </c>
      <c r="O15" t="s">
        <v>577</v>
      </c>
      <c r="P15" t="s">
        <v>3</v>
      </c>
    </row>
    <row r="16" spans="1:16">
      <c r="A16" t="s">
        <v>2049</v>
      </c>
      <c r="B16" t="s">
        <v>1191</v>
      </c>
      <c r="C16" t="s">
        <v>1149</v>
      </c>
      <c r="D16" t="s">
        <v>137</v>
      </c>
      <c r="E16" s="30">
        <v>31787</v>
      </c>
      <c r="F16" t="s">
        <v>301</v>
      </c>
      <c r="G16" t="s">
        <v>121</v>
      </c>
      <c r="H16" s="30">
        <v>43342</v>
      </c>
      <c r="I16">
        <v>6958866</v>
      </c>
      <c r="J16" t="s">
        <v>1</v>
      </c>
      <c r="L16" t="s">
        <v>2</v>
      </c>
      <c r="M16" t="s">
        <v>577</v>
      </c>
      <c r="N16" t="s">
        <v>577</v>
      </c>
      <c r="O16" t="s">
        <v>577</v>
      </c>
      <c r="P16" t="s">
        <v>3</v>
      </c>
    </row>
    <row r="17" spans="1:16">
      <c r="A17" t="s">
        <v>2053</v>
      </c>
      <c r="B17" t="s">
        <v>1191</v>
      </c>
      <c r="C17" t="s">
        <v>1148</v>
      </c>
      <c r="D17" t="s">
        <v>208</v>
      </c>
      <c r="E17" s="30">
        <v>31580</v>
      </c>
      <c r="F17" t="s">
        <v>301</v>
      </c>
      <c r="G17" t="s">
        <v>121</v>
      </c>
      <c r="H17" s="30">
        <v>43368</v>
      </c>
      <c r="I17">
        <v>383963</v>
      </c>
      <c r="J17" t="s">
        <v>1</v>
      </c>
      <c r="L17" t="s">
        <v>2</v>
      </c>
      <c r="M17" t="s">
        <v>577</v>
      </c>
      <c r="N17" t="s">
        <v>577</v>
      </c>
      <c r="O17" t="s">
        <v>577</v>
      </c>
      <c r="P17" t="s">
        <v>3</v>
      </c>
    </row>
    <row r="18" spans="1:16">
      <c r="A18" t="s">
        <v>2058</v>
      </c>
      <c r="B18" t="s">
        <v>1192</v>
      </c>
      <c r="C18" t="s">
        <v>1147</v>
      </c>
      <c r="D18" t="s">
        <v>655</v>
      </c>
      <c r="E18" s="30">
        <v>29617</v>
      </c>
      <c r="F18" t="s">
        <v>301</v>
      </c>
      <c r="G18" t="s">
        <v>121</v>
      </c>
      <c r="H18" s="30">
        <v>43367</v>
      </c>
      <c r="I18">
        <v>6816308</v>
      </c>
      <c r="J18" t="s">
        <v>1</v>
      </c>
      <c r="L18" t="s">
        <v>312</v>
      </c>
      <c r="M18" t="s">
        <v>577</v>
      </c>
      <c r="N18" t="s">
        <v>577</v>
      </c>
      <c r="O18" t="s">
        <v>577</v>
      </c>
      <c r="P18" t="s">
        <v>3</v>
      </c>
    </row>
    <row r="19" spans="1:16">
      <c r="A19" t="s">
        <v>2064</v>
      </c>
      <c r="B19" t="s">
        <v>1191</v>
      </c>
      <c r="C19" t="s">
        <v>440</v>
      </c>
      <c r="D19" t="s">
        <v>137</v>
      </c>
      <c r="E19" s="30">
        <v>38012</v>
      </c>
      <c r="F19" t="s">
        <v>301</v>
      </c>
      <c r="G19" t="s">
        <v>121</v>
      </c>
      <c r="H19" s="30">
        <v>43348</v>
      </c>
      <c r="I19">
        <v>7023044</v>
      </c>
      <c r="J19" t="s">
        <v>396</v>
      </c>
      <c r="L19" t="s">
        <v>397</v>
      </c>
      <c r="M19" t="s">
        <v>577</v>
      </c>
      <c r="N19" t="s">
        <v>577</v>
      </c>
      <c r="O19" t="s">
        <v>577</v>
      </c>
      <c r="P19" t="s">
        <v>3</v>
      </c>
    </row>
    <row r="20" spans="1:16">
      <c r="A20" t="s">
        <v>2065</v>
      </c>
      <c r="B20" t="s">
        <v>1191</v>
      </c>
      <c r="C20" t="s">
        <v>440</v>
      </c>
      <c r="D20" t="s">
        <v>134</v>
      </c>
      <c r="E20" s="30">
        <v>36024</v>
      </c>
      <c r="F20" t="s">
        <v>301</v>
      </c>
      <c r="G20" t="s">
        <v>121</v>
      </c>
      <c r="H20" s="30">
        <v>43348</v>
      </c>
      <c r="I20">
        <v>6756842</v>
      </c>
      <c r="J20" t="s">
        <v>1</v>
      </c>
      <c r="L20" t="s">
        <v>2</v>
      </c>
      <c r="M20" t="s">
        <v>583</v>
      </c>
      <c r="N20" t="s">
        <v>579</v>
      </c>
      <c r="O20" t="s">
        <v>577</v>
      </c>
      <c r="P20" t="s">
        <v>3</v>
      </c>
    </row>
    <row r="21" spans="1:16">
      <c r="A21" t="s">
        <v>2073</v>
      </c>
      <c r="B21" t="s">
        <v>1191</v>
      </c>
      <c r="C21" t="s">
        <v>582</v>
      </c>
      <c r="D21" t="s">
        <v>509</v>
      </c>
      <c r="E21" s="30">
        <v>37550</v>
      </c>
      <c r="F21" t="s">
        <v>301</v>
      </c>
      <c r="G21" t="s">
        <v>121</v>
      </c>
      <c r="H21" s="30">
        <v>43364</v>
      </c>
      <c r="I21">
        <v>6823554</v>
      </c>
      <c r="J21" t="s">
        <v>396</v>
      </c>
      <c r="L21" t="s">
        <v>399</v>
      </c>
      <c r="M21" t="s">
        <v>579</v>
      </c>
      <c r="N21" t="s">
        <v>577</v>
      </c>
      <c r="O21" t="s">
        <v>577</v>
      </c>
      <c r="P21" t="s">
        <v>3</v>
      </c>
    </row>
    <row r="22" spans="1:16">
      <c r="A22" t="s">
        <v>2092</v>
      </c>
      <c r="B22" t="s">
        <v>1191</v>
      </c>
      <c r="C22" t="s">
        <v>343</v>
      </c>
      <c r="D22" t="s">
        <v>344</v>
      </c>
      <c r="E22" s="30">
        <v>23631</v>
      </c>
      <c r="F22" t="s">
        <v>301</v>
      </c>
      <c r="G22" t="s">
        <v>121</v>
      </c>
      <c r="H22" s="30">
        <v>43336</v>
      </c>
      <c r="I22">
        <v>6744528</v>
      </c>
      <c r="J22" t="s">
        <v>1</v>
      </c>
      <c r="L22" t="s">
        <v>317</v>
      </c>
      <c r="M22" t="s">
        <v>577</v>
      </c>
      <c r="N22" t="s">
        <v>577</v>
      </c>
      <c r="O22" t="s">
        <v>577</v>
      </c>
      <c r="P22" t="s">
        <v>3</v>
      </c>
    </row>
    <row r="23" spans="1:16">
      <c r="A23" t="s">
        <v>2105</v>
      </c>
      <c r="B23" t="s">
        <v>1191</v>
      </c>
      <c r="C23" t="s">
        <v>740</v>
      </c>
      <c r="D23" t="s">
        <v>152</v>
      </c>
      <c r="E23" s="30">
        <v>37534</v>
      </c>
      <c r="F23" t="s">
        <v>301</v>
      </c>
      <c r="G23" t="s">
        <v>121</v>
      </c>
      <c r="H23" s="30">
        <v>43364</v>
      </c>
      <c r="I23">
        <v>7154518</v>
      </c>
      <c r="J23" t="s">
        <v>396</v>
      </c>
      <c r="L23" t="s">
        <v>399</v>
      </c>
      <c r="M23" t="s">
        <v>577</v>
      </c>
      <c r="N23" t="s">
        <v>577</v>
      </c>
      <c r="O23" t="s">
        <v>577</v>
      </c>
      <c r="P23" t="s">
        <v>3</v>
      </c>
    </row>
    <row r="24" spans="1:16">
      <c r="A24" t="s">
        <v>2117</v>
      </c>
      <c r="B24" t="s">
        <v>1191</v>
      </c>
      <c r="C24" t="s">
        <v>741</v>
      </c>
      <c r="D24" t="s">
        <v>21</v>
      </c>
      <c r="E24" s="30">
        <v>29668</v>
      </c>
      <c r="F24" t="s">
        <v>301</v>
      </c>
      <c r="G24" t="s">
        <v>121</v>
      </c>
      <c r="H24" s="30">
        <v>43368</v>
      </c>
      <c r="I24">
        <v>409178</v>
      </c>
      <c r="J24" t="s">
        <v>1</v>
      </c>
      <c r="L24" t="s">
        <v>312</v>
      </c>
      <c r="M24" t="s">
        <v>577</v>
      </c>
      <c r="N24" t="s">
        <v>577</v>
      </c>
      <c r="O24" t="s">
        <v>577</v>
      </c>
      <c r="P24" t="s">
        <v>3</v>
      </c>
    </row>
    <row r="25" spans="1:16">
      <c r="A25" t="s">
        <v>2149</v>
      </c>
      <c r="B25" t="s">
        <v>1191</v>
      </c>
      <c r="C25" t="s">
        <v>742</v>
      </c>
      <c r="D25" t="s">
        <v>421</v>
      </c>
      <c r="E25" s="30">
        <v>37921</v>
      </c>
      <c r="F25" t="s">
        <v>301</v>
      </c>
      <c r="G25" t="s">
        <v>121</v>
      </c>
      <c r="H25" s="30">
        <v>43342</v>
      </c>
      <c r="I25">
        <v>6953504</v>
      </c>
      <c r="J25" t="s">
        <v>396</v>
      </c>
      <c r="L25" t="s">
        <v>400</v>
      </c>
      <c r="M25" t="s">
        <v>577</v>
      </c>
      <c r="N25" t="s">
        <v>577</v>
      </c>
      <c r="O25" t="s">
        <v>577</v>
      </c>
      <c r="P25" t="s">
        <v>3</v>
      </c>
    </row>
    <row r="26" spans="1:16">
      <c r="A26" t="s">
        <v>2170</v>
      </c>
      <c r="B26" t="s">
        <v>1192</v>
      </c>
      <c r="C26" t="s">
        <v>1135</v>
      </c>
      <c r="D26" t="s">
        <v>227</v>
      </c>
      <c r="E26" s="30">
        <v>36906</v>
      </c>
      <c r="F26" t="s">
        <v>301</v>
      </c>
      <c r="G26" t="s">
        <v>121</v>
      </c>
      <c r="H26" s="30">
        <v>43349</v>
      </c>
      <c r="I26">
        <v>7080962</v>
      </c>
      <c r="J26" t="s">
        <v>396</v>
      </c>
      <c r="L26" t="s">
        <v>402</v>
      </c>
      <c r="M26" t="s">
        <v>1184</v>
      </c>
      <c r="N26" t="s">
        <v>1184</v>
      </c>
      <c r="O26" t="s">
        <v>583</v>
      </c>
      <c r="P26" t="s">
        <v>3</v>
      </c>
    </row>
    <row r="27" spans="1:16">
      <c r="A27" t="s">
        <v>2171</v>
      </c>
      <c r="B27" t="s">
        <v>1191</v>
      </c>
      <c r="C27" t="s">
        <v>1135</v>
      </c>
      <c r="D27" t="s">
        <v>1609</v>
      </c>
      <c r="E27" s="30">
        <v>37637</v>
      </c>
      <c r="F27" t="s">
        <v>301</v>
      </c>
      <c r="G27" t="s">
        <v>121</v>
      </c>
      <c r="H27" s="30">
        <v>43367</v>
      </c>
      <c r="I27">
        <v>7214863</v>
      </c>
      <c r="J27" t="s">
        <v>396</v>
      </c>
      <c r="L27" t="s">
        <v>400</v>
      </c>
      <c r="M27" t="s">
        <v>577</v>
      </c>
      <c r="N27" t="s">
        <v>577</v>
      </c>
      <c r="O27" t="s">
        <v>577</v>
      </c>
      <c r="P27" t="s">
        <v>3</v>
      </c>
    </row>
    <row r="28" spans="1:16">
      <c r="A28" t="s">
        <v>2198</v>
      </c>
      <c r="B28" t="s">
        <v>1191</v>
      </c>
      <c r="C28" t="s">
        <v>1597</v>
      </c>
      <c r="D28" t="s">
        <v>493</v>
      </c>
      <c r="E28" s="30">
        <v>38337</v>
      </c>
      <c r="F28" t="s">
        <v>301</v>
      </c>
      <c r="G28" t="s">
        <v>121</v>
      </c>
      <c r="H28" s="30">
        <v>43364</v>
      </c>
      <c r="I28">
        <v>7176550</v>
      </c>
      <c r="J28" t="s">
        <v>396</v>
      </c>
      <c r="L28" t="s">
        <v>397</v>
      </c>
      <c r="M28" t="s">
        <v>577</v>
      </c>
      <c r="N28" t="s">
        <v>577</v>
      </c>
      <c r="O28" t="s">
        <v>577</v>
      </c>
      <c r="P28" t="s">
        <v>3</v>
      </c>
    </row>
    <row r="29" spans="1:16">
      <c r="A29" t="s">
        <v>2213</v>
      </c>
      <c r="B29" t="s">
        <v>1191</v>
      </c>
      <c r="C29" t="s">
        <v>1587</v>
      </c>
      <c r="D29" t="s">
        <v>142</v>
      </c>
      <c r="E29" s="30">
        <v>28708</v>
      </c>
      <c r="F29" t="s">
        <v>301</v>
      </c>
      <c r="G29" t="s">
        <v>121</v>
      </c>
      <c r="H29" s="30">
        <v>43368</v>
      </c>
      <c r="I29">
        <v>6720152</v>
      </c>
      <c r="J29" t="s">
        <v>1</v>
      </c>
      <c r="L29" t="s">
        <v>311</v>
      </c>
      <c r="M29" t="s">
        <v>577</v>
      </c>
      <c r="N29" t="s">
        <v>577</v>
      </c>
      <c r="O29" t="s">
        <v>577</v>
      </c>
      <c r="P29" t="s">
        <v>3</v>
      </c>
    </row>
    <row r="30" spans="1:16">
      <c r="A30" t="s">
        <v>2265</v>
      </c>
      <c r="B30" t="s">
        <v>1191</v>
      </c>
      <c r="C30" t="s">
        <v>551</v>
      </c>
      <c r="D30" t="s">
        <v>552</v>
      </c>
      <c r="E30" s="30">
        <v>37231</v>
      </c>
      <c r="F30" t="s">
        <v>301</v>
      </c>
      <c r="G30" t="s">
        <v>121</v>
      </c>
      <c r="H30" s="30">
        <v>43348</v>
      </c>
      <c r="I30">
        <v>7023034</v>
      </c>
      <c r="J30" t="s">
        <v>396</v>
      </c>
      <c r="L30" t="s">
        <v>402</v>
      </c>
      <c r="M30" t="s">
        <v>577</v>
      </c>
      <c r="N30" t="s">
        <v>577</v>
      </c>
      <c r="O30" t="s">
        <v>577</v>
      </c>
      <c r="P30" t="s">
        <v>3</v>
      </c>
    </row>
    <row r="31" spans="1:16">
      <c r="A31" t="s">
        <v>2301</v>
      </c>
      <c r="B31" t="s">
        <v>1192</v>
      </c>
      <c r="C31" t="s">
        <v>44</v>
      </c>
      <c r="D31" t="s">
        <v>241</v>
      </c>
      <c r="E31" s="30">
        <v>29727</v>
      </c>
      <c r="F31" t="s">
        <v>301</v>
      </c>
      <c r="G31" t="s">
        <v>121</v>
      </c>
      <c r="H31" s="30">
        <v>43377</v>
      </c>
      <c r="I31">
        <v>434207</v>
      </c>
      <c r="J31" t="s">
        <v>1</v>
      </c>
      <c r="L31" t="s">
        <v>312</v>
      </c>
      <c r="M31" t="s">
        <v>577</v>
      </c>
      <c r="N31" t="s">
        <v>577</v>
      </c>
      <c r="O31" t="s">
        <v>577</v>
      </c>
      <c r="P31" t="s">
        <v>3</v>
      </c>
    </row>
    <row r="32" spans="1:16">
      <c r="A32" t="s">
        <v>2324</v>
      </c>
      <c r="B32" t="s">
        <v>1191</v>
      </c>
      <c r="C32" t="s">
        <v>1544</v>
      </c>
      <c r="D32" t="s">
        <v>235</v>
      </c>
      <c r="E32" s="30">
        <v>30610</v>
      </c>
      <c r="F32" t="s">
        <v>301</v>
      </c>
      <c r="G32" t="s">
        <v>121</v>
      </c>
      <c r="H32" s="30">
        <v>43368</v>
      </c>
      <c r="I32">
        <v>6709107</v>
      </c>
      <c r="J32" t="s">
        <v>1</v>
      </c>
      <c r="L32" t="s">
        <v>312</v>
      </c>
      <c r="M32" t="s">
        <v>577</v>
      </c>
      <c r="N32" t="s">
        <v>577</v>
      </c>
      <c r="O32" t="s">
        <v>577</v>
      </c>
      <c r="P32" t="s">
        <v>3</v>
      </c>
    </row>
    <row r="33" spans="1:16">
      <c r="A33" t="s">
        <v>2329</v>
      </c>
      <c r="B33" t="s">
        <v>1191</v>
      </c>
      <c r="C33" t="s">
        <v>1542</v>
      </c>
      <c r="D33" t="s">
        <v>202</v>
      </c>
      <c r="E33" s="30">
        <v>31090</v>
      </c>
      <c r="F33" t="s">
        <v>301</v>
      </c>
      <c r="G33" t="s">
        <v>121</v>
      </c>
      <c r="H33" s="30">
        <v>43342</v>
      </c>
      <c r="I33">
        <v>6509024</v>
      </c>
      <c r="J33" t="s">
        <v>1</v>
      </c>
      <c r="L33" t="s">
        <v>2</v>
      </c>
      <c r="M33" t="s">
        <v>1184</v>
      </c>
      <c r="N33" t="s">
        <v>583</v>
      </c>
      <c r="O33" t="s">
        <v>579</v>
      </c>
      <c r="P33" t="s">
        <v>3</v>
      </c>
    </row>
    <row r="34" spans="1:16">
      <c r="A34" t="s">
        <v>2330</v>
      </c>
      <c r="B34" t="s">
        <v>1192</v>
      </c>
      <c r="C34" t="s">
        <v>1541</v>
      </c>
      <c r="D34" t="s">
        <v>1540</v>
      </c>
      <c r="E34" s="30">
        <v>36719</v>
      </c>
      <c r="F34" t="s">
        <v>301</v>
      </c>
      <c r="G34" t="s">
        <v>121</v>
      </c>
      <c r="H34" s="30">
        <v>43418</v>
      </c>
      <c r="I34">
        <v>7023060</v>
      </c>
      <c r="J34" t="s">
        <v>1</v>
      </c>
      <c r="L34" t="s">
        <v>2</v>
      </c>
      <c r="M34" t="s">
        <v>577</v>
      </c>
      <c r="N34" t="s">
        <v>577</v>
      </c>
      <c r="O34" t="s">
        <v>577</v>
      </c>
      <c r="P34" t="s">
        <v>3</v>
      </c>
    </row>
    <row r="35" spans="1:16">
      <c r="A35" t="s">
        <v>2345</v>
      </c>
      <c r="B35" t="s">
        <v>1192</v>
      </c>
      <c r="C35" t="s">
        <v>584</v>
      </c>
      <c r="D35" t="s">
        <v>233</v>
      </c>
      <c r="E35" s="30">
        <v>30336</v>
      </c>
      <c r="F35" t="s">
        <v>301</v>
      </c>
      <c r="G35" t="s">
        <v>121</v>
      </c>
      <c r="H35" s="30">
        <v>43347</v>
      </c>
      <c r="I35">
        <v>6720146</v>
      </c>
      <c r="J35" t="s">
        <v>1</v>
      </c>
      <c r="L35" t="s">
        <v>312</v>
      </c>
      <c r="M35" t="s">
        <v>1188</v>
      </c>
      <c r="N35" t="s">
        <v>583</v>
      </c>
      <c r="O35" t="s">
        <v>583</v>
      </c>
      <c r="P35" t="s">
        <v>3</v>
      </c>
    </row>
    <row r="36" spans="1:16">
      <c r="A36" t="s">
        <v>2367</v>
      </c>
      <c r="B36" t="s">
        <v>1192</v>
      </c>
      <c r="C36" t="s">
        <v>585</v>
      </c>
      <c r="D36" t="s">
        <v>286</v>
      </c>
      <c r="E36" s="30">
        <v>28836</v>
      </c>
      <c r="F36" t="s">
        <v>301</v>
      </c>
      <c r="G36" t="s">
        <v>121</v>
      </c>
      <c r="H36" s="30">
        <v>43377</v>
      </c>
      <c r="I36">
        <v>537193</v>
      </c>
      <c r="J36" t="s">
        <v>1</v>
      </c>
      <c r="L36" t="s">
        <v>311</v>
      </c>
      <c r="M36" t="s">
        <v>577</v>
      </c>
      <c r="N36" t="s">
        <v>583</v>
      </c>
      <c r="O36" t="s">
        <v>579</v>
      </c>
      <c r="P36" t="s">
        <v>3</v>
      </c>
    </row>
    <row r="37" spans="1:16">
      <c r="A37" t="s">
        <v>2406</v>
      </c>
      <c r="B37" t="s">
        <v>1191</v>
      </c>
      <c r="C37" t="s">
        <v>586</v>
      </c>
      <c r="D37" t="s">
        <v>6</v>
      </c>
      <c r="E37" s="30">
        <v>28377</v>
      </c>
      <c r="F37" t="s">
        <v>301</v>
      </c>
      <c r="G37" t="s">
        <v>121</v>
      </c>
      <c r="H37" s="30">
        <v>43377</v>
      </c>
      <c r="I37">
        <v>528096</v>
      </c>
      <c r="J37" t="s">
        <v>1</v>
      </c>
      <c r="L37" t="s">
        <v>311</v>
      </c>
      <c r="M37" t="s">
        <v>583</v>
      </c>
      <c r="N37" t="s">
        <v>583</v>
      </c>
      <c r="O37" t="s">
        <v>579</v>
      </c>
      <c r="P37" t="s">
        <v>3</v>
      </c>
    </row>
    <row r="38" spans="1:16">
      <c r="A38" t="s">
        <v>2407</v>
      </c>
      <c r="B38" t="s">
        <v>1191</v>
      </c>
      <c r="C38" t="s">
        <v>1498</v>
      </c>
      <c r="D38" t="s">
        <v>177</v>
      </c>
      <c r="E38" s="30">
        <v>34378</v>
      </c>
      <c r="F38" t="s">
        <v>301</v>
      </c>
      <c r="G38" t="s">
        <v>121</v>
      </c>
      <c r="H38" s="30">
        <v>43364</v>
      </c>
      <c r="I38">
        <v>7198445</v>
      </c>
      <c r="J38" t="s">
        <v>1</v>
      </c>
      <c r="L38" t="s">
        <v>2</v>
      </c>
      <c r="M38" t="s">
        <v>577</v>
      </c>
      <c r="N38" t="s">
        <v>583</v>
      </c>
      <c r="O38" t="s">
        <v>577</v>
      </c>
      <c r="P38" t="s">
        <v>3</v>
      </c>
    </row>
    <row r="39" spans="1:16">
      <c r="A39" t="s">
        <v>2418</v>
      </c>
      <c r="B39" t="s">
        <v>1191</v>
      </c>
      <c r="C39" t="s">
        <v>74</v>
      </c>
      <c r="D39" t="s">
        <v>224</v>
      </c>
      <c r="E39" s="30">
        <v>23554</v>
      </c>
      <c r="F39" t="s">
        <v>301</v>
      </c>
      <c r="G39" t="s">
        <v>121</v>
      </c>
      <c r="H39" s="30">
        <v>43342</v>
      </c>
      <c r="I39">
        <v>6758617</v>
      </c>
      <c r="J39" t="s">
        <v>1</v>
      </c>
      <c r="L39" t="s">
        <v>317</v>
      </c>
      <c r="M39" t="s">
        <v>577</v>
      </c>
      <c r="N39" t="s">
        <v>579</v>
      </c>
      <c r="O39" t="s">
        <v>577</v>
      </c>
      <c r="P39" t="s">
        <v>3</v>
      </c>
    </row>
    <row r="40" spans="1:16">
      <c r="A40" t="s">
        <v>2453</v>
      </c>
      <c r="B40" t="s">
        <v>1191</v>
      </c>
      <c r="C40" t="s">
        <v>587</v>
      </c>
      <c r="D40" t="s">
        <v>198</v>
      </c>
      <c r="E40" s="30">
        <v>29888</v>
      </c>
      <c r="F40" t="s">
        <v>301</v>
      </c>
      <c r="G40" t="s">
        <v>121</v>
      </c>
      <c r="H40" s="30">
        <v>43353</v>
      </c>
      <c r="I40">
        <v>533034</v>
      </c>
      <c r="J40" t="s">
        <v>1</v>
      </c>
      <c r="L40" t="s">
        <v>312</v>
      </c>
      <c r="M40" t="s">
        <v>583</v>
      </c>
      <c r="N40" t="s">
        <v>583</v>
      </c>
      <c r="O40" t="s">
        <v>579</v>
      </c>
      <c r="P40" t="s">
        <v>3</v>
      </c>
    </row>
    <row r="41" spans="1:16">
      <c r="A41" t="s">
        <v>2458</v>
      </c>
      <c r="B41" t="s">
        <v>1191</v>
      </c>
      <c r="C41" t="s">
        <v>1483</v>
      </c>
      <c r="D41" t="s">
        <v>231</v>
      </c>
      <c r="E41" s="30">
        <v>37440</v>
      </c>
      <c r="F41" t="s">
        <v>301</v>
      </c>
      <c r="G41" t="s">
        <v>121</v>
      </c>
      <c r="H41" s="30">
        <v>43384</v>
      </c>
      <c r="I41">
        <v>7234274</v>
      </c>
      <c r="J41" t="s">
        <v>396</v>
      </c>
      <c r="L41" t="s">
        <v>399</v>
      </c>
      <c r="M41" t="s">
        <v>577</v>
      </c>
      <c r="N41" t="s">
        <v>577</v>
      </c>
      <c r="O41" t="s">
        <v>577</v>
      </c>
      <c r="P41" t="s">
        <v>3</v>
      </c>
    </row>
    <row r="42" spans="1:16">
      <c r="A42" t="s">
        <v>2470</v>
      </c>
      <c r="B42" t="s">
        <v>1191</v>
      </c>
      <c r="C42" t="s">
        <v>1090</v>
      </c>
      <c r="D42" t="s">
        <v>17</v>
      </c>
      <c r="E42" s="30">
        <v>24782</v>
      </c>
      <c r="F42" t="s">
        <v>301</v>
      </c>
      <c r="G42" t="s">
        <v>121</v>
      </c>
      <c r="H42" s="30">
        <v>43364</v>
      </c>
      <c r="I42">
        <v>7153050</v>
      </c>
      <c r="J42" t="s">
        <v>1</v>
      </c>
      <c r="L42" t="s">
        <v>317</v>
      </c>
      <c r="M42" t="s">
        <v>577</v>
      </c>
      <c r="N42" t="s">
        <v>577</v>
      </c>
      <c r="O42" t="s">
        <v>577</v>
      </c>
      <c r="P42" t="s">
        <v>3</v>
      </c>
    </row>
    <row r="43" spans="1:16">
      <c r="A43" t="s">
        <v>2474</v>
      </c>
      <c r="B43" t="s">
        <v>1191</v>
      </c>
      <c r="C43" t="s">
        <v>401</v>
      </c>
      <c r="D43" t="s">
        <v>4</v>
      </c>
      <c r="E43" s="30">
        <v>30034</v>
      </c>
      <c r="F43" t="s">
        <v>301</v>
      </c>
      <c r="G43" t="s">
        <v>121</v>
      </c>
      <c r="H43" s="30">
        <v>43377</v>
      </c>
      <c r="I43">
        <v>494914</v>
      </c>
      <c r="J43" t="s">
        <v>1</v>
      </c>
      <c r="L43" t="s">
        <v>312</v>
      </c>
      <c r="M43" t="s">
        <v>577</v>
      </c>
      <c r="N43" t="s">
        <v>577</v>
      </c>
      <c r="O43" t="s">
        <v>577</v>
      </c>
      <c r="P43" t="s">
        <v>3</v>
      </c>
    </row>
    <row r="44" spans="1:16">
      <c r="A44" t="s">
        <v>2501</v>
      </c>
      <c r="B44" t="s">
        <v>1191</v>
      </c>
      <c r="C44" t="s">
        <v>743</v>
      </c>
      <c r="D44" t="s">
        <v>211</v>
      </c>
      <c r="E44" s="30">
        <v>32362</v>
      </c>
      <c r="F44" t="s">
        <v>301</v>
      </c>
      <c r="G44" t="s">
        <v>121</v>
      </c>
      <c r="H44" s="30">
        <v>43377</v>
      </c>
      <c r="I44">
        <v>6823536</v>
      </c>
      <c r="J44" t="s">
        <v>1</v>
      </c>
      <c r="L44" t="s">
        <v>2</v>
      </c>
      <c r="M44" t="s">
        <v>577</v>
      </c>
      <c r="N44" t="s">
        <v>577</v>
      </c>
      <c r="O44" t="s">
        <v>577</v>
      </c>
      <c r="P44" t="s">
        <v>3</v>
      </c>
    </row>
    <row r="45" spans="1:16">
      <c r="A45" t="s">
        <v>2553</v>
      </c>
      <c r="B45" t="s">
        <v>1191</v>
      </c>
      <c r="C45" t="s">
        <v>363</v>
      </c>
      <c r="D45" t="s">
        <v>197</v>
      </c>
      <c r="E45" s="30">
        <v>23443</v>
      </c>
      <c r="F45" t="s">
        <v>301</v>
      </c>
      <c r="G45" t="s">
        <v>121</v>
      </c>
      <c r="H45" s="30">
        <v>43347</v>
      </c>
      <c r="I45">
        <v>6523495</v>
      </c>
      <c r="J45" t="s">
        <v>1</v>
      </c>
      <c r="L45" t="s">
        <v>317</v>
      </c>
      <c r="M45" t="s">
        <v>577</v>
      </c>
      <c r="N45" t="s">
        <v>577</v>
      </c>
      <c r="O45" t="s">
        <v>577</v>
      </c>
      <c r="P45" t="s">
        <v>3</v>
      </c>
    </row>
    <row r="46" spans="1:16">
      <c r="A46" t="s">
        <v>2619</v>
      </c>
      <c r="B46" t="s">
        <v>1191</v>
      </c>
      <c r="C46" t="s">
        <v>1063</v>
      </c>
      <c r="D46" t="s">
        <v>224</v>
      </c>
      <c r="E46" s="30">
        <v>35275</v>
      </c>
      <c r="F46" t="s">
        <v>301</v>
      </c>
      <c r="G46" t="s">
        <v>121</v>
      </c>
      <c r="H46" s="30">
        <v>43342</v>
      </c>
      <c r="I46">
        <v>575252</v>
      </c>
      <c r="J46" t="s">
        <v>1</v>
      </c>
      <c r="L46" t="s">
        <v>2</v>
      </c>
      <c r="M46" t="s">
        <v>583</v>
      </c>
      <c r="N46" t="s">
        <v>1184</v>
      </c>
      <c r="O46" t="s">
        <v>583</v>
      </c>
      <c r="P46" t="s">
        <v>3</v>
      </c>
    </row>
    <row r="47" spans="1:16">
      <c r="A47" t="s">
        <v>2645</v>
      </c>
      <c r="B47" t="s">
        <v>1191</v>
      </c>
      <c r="C47" t="s">
        <v>370</v>
      </c>
      <c r="D47" t="s">
        <v>71</v>
      </c>
      <c r="E47" s="30">
        <v>36561</v>
      </c>
      <c r="F47" t="s">
        <v>301</v>
      </c>
      <c r="G47" t="s">
        <v>121</v>
      </c>
      <c r="H47" s="30">
        <v>43364</v>
      </c>
      <c r="I47">
        <v>6571042</v>
      </c>
      <c r="J47" t="s">
        <v>1</v>
      </c>
      <c r="L47" t="s">
        <v>2</v>
      </c>
      <c r="M47" t="s">
        <v>583</v>
      </c>
      <c r="N47" t="s">
        <v>577</v>
      </c>
      <c r="O47" t="s">
        <v>583</v>
      </c>
      <c r="P47" t="s">
        <v>3</v>
      </c>
    </row>
    <row r="48" spans="1:16">
      <c r="A48" t="s">
        <v>2649</v>
      </c>
      <c r="B48" t="s">
        <v>1192</v>
      </c>
      <c r="C48" t="s">
        <v>588</v>
      </c>
      <c r="D48" t="s">
        <v>33</v>
      </c>
      <c r="E48" s="30">
        <v>22351</v>
      </c>
      <c r="F48" t="s">
        <v>301</v>
      </c>
      <c r="G48" t="s">
        <v>121</v>
      </c>
      <c r="H48" s="30">
        <v>43364</v>
      </c>
      <c r="I48">
        <v>6578419</v>
      </c>
      <c r="J48" t="s">
        <v>1</v>
      </c>
      <c r="L48" t="s">
        <v>318</v>
      </c>
      <c r="M48" t="s">
        <v>577</v>
      </c>
      <c r="N48" t="s">
        <v>577</v>
      </c>
      <c r="O48" t="s">
        <v>577</v>
      </c>
      <c r="P48" t="s">
        <v>3</v>
      </c>
    </row>
    <row r="49" spans="1:16">
      <c r="A49" t="s">
        <v>2664</v>
      </c>
      <c r="B49" t="s">
        <v>1192</v>
      </c>
      <c r="C49" t="s">
        <v>1392</v>
      </c>
      <c r="D49" t="s">
        <v>1391</v>
      </c>
      <c r="E49" s="30">
        <v>25048</v>
      </c>
      <c r="F49" t="s">
        <v>301</v>
      </c>
      <c r="G49" t="s">
        <v>121</v>
      </c>
      <c r="H49" s="30">
        <v>43336</v>
      </c>
      <c r="I49">
        <v>441266</v>
      </c>
      <c r="J49" t="s">
        <v>1</v>
      </c>
      <c r="L49" t="s">
        <v>317</v>
      </c>
      <c r="M49" t="s">
        <v>577</v>
      </c>
      <c r="N49" t="s">
        <v>583</v>
      </c>
      <c r="O49" t="s">
        <v>583</v>
      </c>
      <c r="P49" t="s">
        <v>3</v>
      </c>
    </row>
    <row r="50" spans="1:16">
      <c r="A50" t="s">
        <v>2669</v>
      </c>
      <c r="B50" t="s">
        <v>1191</v>
      </c>
      <c r="C50" t="s">
        <v>457</v>
      </c>
      <c r="D50" t="s">
        <v>66</v>
      </c>
      <c r="E50" s="30">
        <v>36134</v>
      </c>
      <c r="F50" t="s">
        <v>301</v>
      </c>
      <c r="G50" t="s">
        <v>121</v>
      </c>
      <c r="H50" s="30">
        <v>43348</v>
      </c>
      <c r="I50">
        <v>6794620</v>
      </c>
      <c r="J50" t="s">
        <v>1</v>
      </c>
      <c r="L50" t="s">
        <v>2</v>
      </c>
      <c r="M50" t="s">
        <v>579</v>
      </c>
      <c r="N50" t="s">
        <v>579</v>
      </c>
      <c r="O50" t="s">
        <v>579</v>
      </c>
      <c r="P50" t="s">
        <v>3</v>
      </c>
    </row>
    <row r="51" spans="1:16">
      <c r="A51" t="s">
        <v>2670</v>
      </c>
      <c r="B51" t="s">
        <v>1191</v>
      </c>
      <c r="C51" t="s">
        <v>457</v>
      </c>
      <c r="D51" t="s">
        <v>259</v>
      </c>
      <c r="E51" s="30">
        <v>22858</v>
      </c>
      <c r="F51" t="s">
        <v>301</v>
      </c>
      <c r="G51" t="s">
        <v>121</v>
      </c>
      <c r="H51" s="30">
        <v>43347</v>
      </c>
      <c r="I51">
        <v>38151</v>
      </c>
      <c r="J51" t="s">
        <v>1</v>
      </c>
      <c r="L51" t="s">
        <v>318</v>
      </c>
      <c r="M51" t="s">
        <v>577</v>
      </c>
      <c r="N51" t="s">
        <v>583</v>
      </c>
      <c r="O51" t="s">
        <v>577</v>
      </c>
      <c r="P51" t="s">
        <v>3</v>
      </c>
    </row>
    <row r="52" spans="1:16">
      <c r="A52" t="s">
        <v>2685</v>
      </c>
      <c r="B52" t="s">
        <v>1191</v>
      </c>
      <c r="C52" t="s">
        <v>589</v>
      </c>
      <c r="D52" t="s">
        <v>177</v>
      </c>
      <c r="E52" s="30">
        <v>37604</v>
      </c>
      <c r="F52" t="s">
        <v>301</v>
      </c>
      <c r="G52" t="s">
        <v>121</v>
      </c>
      <c r="H52" s="30">
        <v>43353</v>
      </c>
      <c r="I52">
        <v>6964869</v>
      </c>
      <c r="J52" t="s">
        <v>396</v>
      </c>
      <c r="L52" t="s">
        <v>399</v>
      </c>
      <c r="M52" t="s">
        <v>577</v>
      </c>
      <c r="N52" t="s">
        <v>577</v>
      </c>
      <c r="O52" t="s">
        <v>577</v>
      </c>
      <c r="P52" t="s">
        <v>3</v>
      </c>
    </row>
    <row r="53" spans="1:16">
      <c r="A53" t="s">
        <v>2700</v>
      </c>
      <c r="B53" t="s">
        <v>1191</v>
      </c>
      <c r="C53" t="s">
        <v>1056</v>
      </c>
      <c r="D53" t="s">
        <v>1055</v>
      </c>
      <c r="E53" s="30">
        <v>30912</v>
      </c>
      <c r="F53" t="s">
        <v>301</v>
      </c>
      <c r="G53" t="s">
        <v>121</v>
      </c>
      <c r="H53" s="30">
        <v>43347</v>
      </c>
      <c r="I53">
        <v>7094387</v>
      </c>
      <c r="J53" t="s">
        <v>1</v>
      </c>
      <c r="L53" t="s">
        <v>2</v>
      </c>
      <c r="M53" t="s">
        <v>577</v>
      </c>
      <c r="N53" t="s">
        <v>577</v>
      </c>
      <c r="O53" t="s">
        <v>577</v>
      </c>
      <c r="P53" t="s">
        <v>3</v>
      </c>
    </row>
    <row r="54" spans="1:16">
      <c r="A54" t="s">
        <v>2704</v>
      </c>
      <c r="B54" t="s">
        <v>1192</v>
      </c>
      <c r="C54" t="s">
        <v>744</v>
      </c>
      <c r="D54" t="s">
        <v>745</v>
      </c>
      <c r="E54" s="30">
        <v>21095</v>
      </c>
      <c r="F54" t="s">
        <v>301</v>
      </c>
      <c r="G54" t="s">
        <v>121</v>
      </c>
      <c r="H54" s="30">
        <v>43364</v>
      </c>
      <c r="I54">
        <v>106052</v>
      </c>
      <c r="J54" t="s">
        <v>1</v>
      </c>
      <c r="L54" t="s">
        <v>316</v>
      </c>
      <c r="M54" t="s">
        <v>577</v>
      </c>
      <c r="N54" t="s">
        <v>579</v>
      </c>
      <c r="O54" t="s">
        <v>583</v>
      </c>
      <c r="P54" t="s">
        <v>3</v>
      </c>
    </row>
    <row r="55" spans="1:16">
      <c r="A55" t="s">
        <v>2718</v>
      </c>
      <c r="B55" t="s">
        <v>1192</v>
      </c>
      <c r="C55" t="s">
        <v>746</v>
      </c>
      <c r="D55" t="s">
        <v>234</v>
      </c>
      <c r="E55" s="30">
        <v>28154</v>
      </c>
      <c r="F55" t="s">
        <v>301</v>
      </c>
      <c r="G55" t="s">
        <v>121</v>
      </c>
      <c r="H55" s="30">
        <v>43377</v>
      </c>
      <c r="I55">
        <v>537196</v>
      </c>
      <c r="J55" t="s">
        <v>1</v>
      </c>
      <c r="L55" t="s">
        <v>311</v>
      </c>
      <c r="M55" t="s">
        <v>577</v>
      </c>
      <c r="N55" t="s">
        <v>577</v>
      </c>
      <c r="O55" t="s">
        <v>577</v>
      </c>
      <c r="P55" t="s">
        <v>3</v>
      </c>
    </row>
    <row r="56" spans="1:16">
      <c r="A56" t="s">
        <v>2733</v>
      </c>
      <c r="B56" t="s">
        <v>1191</v>
      </c>
      <c r="C56" t="s">
        <v>490</v>
      </c>
      <c r="D56" t="s">
        <v>372</v>
      </c>
      <c r="E56" s="30">
        <v>28705</v>
      </c>
      <c r="F56" t="s">
        <v>301</v>
      </c>
      <c r="G56" t="s">
        <v>121</v>
      </c>
      <c r="H56" s="30">
        <v>43349</v>
      </c>
      <c r="I56">
        <v>6958878</v>
      </c>
      <c r="J56" t="s">
        <v>1</v>
      </c>
      <c r="L56" t="s">
        <v>311</v>
      </c>
      <c r="M56" t="s">
        <v>583</v>
      </c>
      <c r="N56" t="s">
        <v>579</v>
      </c>
      <c r="O56" t="s">
        <v>577</v>
      </c>
      <c r="P56" t="s">
        <v>3</v>
      </c>
    </row>
    <row r="57" spans="1:16">
      <c r="A57" t="s">
        <v>2751</v>
      </c>
      <c r="B57" t="s">
        <v>1191</v>
      </c>
      <c r="C57" t="s">
        <v>1342</v>
      </c>
      <c r="D57" t="s">
        <v>166</v>
      </c>
      <c r="E57" s="30">
        <v>25867</v>
      </c>
      <c r="F57" t="s">
        <v>301</v>
      </c>
      <c r="G57" t="s">
        <v>121</v>
      </c>
      <c r="H57" s="30">
        <v>43364</v>
      </c>
      <c r="I57">
        <v>7213603</v>
      </c>
      <c r="J57" t="s">
        <v>1</v>
      </c>
      <c r="L57" t="s">
        <v>313</v>
      </c>
      <c r="M57" t="s">
        <v>577</v>
      </c>
      <c r="N57" t="s">
        <v>577</v>
      </c>
      <c r="O57" t="s">
        <v>577</v>
      </c>
      <c r="P57" t="s">
        <v>3</v>
      </c>
    </row>
    <row r="58" spans="1:16">
      <c r="A58" t="s">
        <v>2759</v>
      </c>
      <c r="B58" t="s">
        <v>1191</v>
      </c>
      <c r="C58" t="s">
        <v>1336</v>
      </c>
      <c r="D58" t="s">
        <v>1335</v>
      </c>
      <c r="E58" s="30">
        <v>37714</v>
      </c>
      <c r="F58" t="s">
        <v>301</v>
      </c>
      <c r="G58" t="s">
        <v>121</v>
      </c>
      <c r="H58" s="30">
        <v>43369</v>
      </c>
      <c r="I58">
        <v>7023043</v>
      </c>
      <c r="J58" t="s">
        <v>396</v>
      </c>
      <c r="L58" t="s">
        <v>400</v>
      </c>
      <c r="M58" t="s">
        <v>577</v>
      </c>
      <c r="N58" t="s">
        <v>577</v>
      </c>
      <c r="O58" t="s">
        <v>577</v>
      </c>
      <c r="P58" t="s">
        <v>3</v>
      </c>
    </row>
    <row r="59" spans="1:16">
      <c r="A59" t="s">
        <v>2850</v>
      </c>
      <c r="B59" t="s">
        <v>1191</v>
      </c>
      <c r="C59" t="s">
        <v>306</v>
      </c>
      <c r="D59" t="s">
        <v>141</v>
      </c>
      <c r="E59" s="30">
        <v>32570</v>
      </c>
      <c r="F59" t="s">
        <v>301</v>
      </c>
      <c r="G59" t="s">
        <v>121</v>
      </c>
      <c r="H59" s="30">
        <v>43342</v>
      </c>
      <c r="I59">
        <v>528411</v>
      </c>
      <c r="J59" t="s">
        <v>1</v>
      </c>
      <c r="L59" t="s">
        <v>2</v>
      </c>
      <c r="M59" t="s">
        <v>577</v>
      </c>
      <c r="N59" t="s">
        <v>577</v>
      </c>
      <c r="O59" t="s">
        <v>577</v>
      </c>
      <c r="P59" t="s">
        <v>3</v>
      </c>
    </row>
    <row r="60" spans="1:16">
      <c r="A60" t="s">
        <v>2887</v>
      </c>
      <c r="B60" t="s">
        <v>1192</v>
      </c>
      <c r="C60" t="s">
        <v>1277</v>
      </c>
      <c r="D60" t="s">
        <v>72</v>
      </c>
      <c r="E60" s="30">
        <v>36599</v>
      </c>
      <c r="F60" t="s">
        <v>301</v>
      </c>
      <c r="G60" t="s">
        <v>121</v>
      </c>
      <c r="H60" s="30">
        <v>43384</v>
      </c>
      <c r="I60">
        <v>7040435</v>
      </c>
      <c r="J60" t="s">
        <v>1</v>
      </c>
      <c r="L60" t="s">
        <v>2</v>
      </c>
      <c r="M60" t="s">
        <v>577</v>
      </c>
      <c r="N60" t="s">
        <v>577</v>
      </c>
      <c r="O60" t="s">
        <v>577</v>
      </c>
      <c r="P60" t="s">
        <v>3</v>
      </c>
    </row>
    <row r="61" spans="1:16">
      <c r="A61" t="s">
        <v>2889</v>
      </c>
      <c r="B61" t="s">
        <v>1191</v>
      </c>
      <c r="C61" t="s">
        <v>1276</v>
      </c>
      <c r="D61" t="s">
        <v>319</v>
      </c>
      <c r="E61" s="30">
        <v>38314</v>
      </c>
      <c r="F61" t="s">
        <v>301</v>
      </c>
      <c r="G61" t="s">
        <v>121</v>
      </c>
      <c r="H61" s="30">
        <v>43377</v>
      </c>
      <c r="I61">
        <v>7082768</v>
      </c>
      <c r="J61" t="s">
        <v>396</v>
      </c>
      <c r="L61" t="s">
        <v>397</v>
      </c>
      <c r="M61" t="s">
        <v>577</v>
      </c>
      <c r="N61" t="s">
        <v>577</v>
      </c>
      <c r="O61" t="s">
        <v>577</v>
      </c>
      <c r="P61" t="s">
        <v>3</v>
      </c>
    </row>
    <row r="62" spans="1:16">
      <c r="A62" t="s">
        <v>2952</v>
      </c>
      <c r="B62" t="s">
        <v>1191</v>
      </c>
      <c r="C62" t="s">
        <v>1238</v>
      </c>
      <c r="D62" t="s">
        <v>211</v>
      </c>
      <c r="E62" s="30">
        <v>38073</v>
      </c>
      <c r="F62" t="s">
        <v>301</v>
      </c>
      <c r="G62" t="s">
        <v>121</v>
      </c>
      <c r="H62" s="30">
        <v>43347</v>
      </c>
      <c r="I62">
        <v>7151643</v>
      </c>
      <c r="J62" t="s">
        <v>396</v>
      </c>
      <c r="L62" t="s">
        <v>397</v>
      </c>
      <c r="M62" t="s">
        <v>577</v>
      </c>
      <c r="N62" t="s">
        <v>577</v>
      </c>
      <c r="O62" t="s">
        <v>577</v>
      </c>
      <c r="P62" t="s">
        <v>3</v>
      </c>
    </row>
    <row r="63" spans="1:16">
      <c r="A63" t="s">
        <v>2963</v>
      </c>
      <c r="B63" t="s">
        <v>1191</v>
      </c>
      <c r="C63" t="s">
        <v>390</v>
      </c>
      <c r="D63" t="s">
        <v>320</v>
      </c>
      <c r="E63" s="30">
        <v>25041</v>
      </c>
      <c r="F63" t="s">
        <v>301</v>
      </c>
      <c r="G63" t="s">
        <v>121</v>
      </c>
      <c r="H63" s="30">
        <v>43377</v>
      </c>
      <c r="I63">
        <v>536617</v>
      </c>
      <c r="J63" t="s">
        <v>1</v>
      </c>
      <c r="L63" t="s">
        <v>317</v>
      </c>
      <c r="M63" t="s">
        <v>579</v>
      </c>
      <c r="N63" t="s">
        <v>577</v>
      </c>
      <c r="O63" t="s">
        <v>577</v>
      </c>
      <c r="P63" t="s">
        <v>3</v>
      </c>
    </row>
    <row r="64" spans="1:16">
      <c r="A64" t="s">
        <v>2989</v>
      </c>
      <c r="B64" t="s">
        <v>1191</v>
      </c>
      <c r="C64" t="s">
        <v>1220</v>
      </c>
      <c r="D64" t="s">
        <v>1219</v>
      </c>
      <c r="E64" s="30">
        <v>37956</v>
      </c>
      <c r="F64" t="s">
        <v>301</v>
      </c>
      <c r="G64" t="s">
        <v>121</v>
      </c>
      <c r="H64" s="30">
        <v>43364</v>
      </c>
      <c r="I64">
        <v>7182214</v>
      </c>
      <c r="J64" t="s">
        <v>396</v>
      </c>
      <c r="L64" t="s">
        <v>400</v>
      </c>
      <c r="M64" t="s">
        <v>577</v>
      </c>
      <c r="N64" t="s">
        <v>577</v>
      </c>
      <c r="O64" t="s">
        <v>577</v>
      </c>
      <c r="P64" t="s">
        <v>3</v>
      </c>
    </row>
    <row r="65" spans="1:16">
      <c r="A65" t="s">
        <v>3000</v>
      </c>
      <c r="B65" t="s">
        <v>1191</v>
      </c>
      <c r="C65" t="s">
        <v>79</v>
      </c>
      <c r="D65" t="s">
        <v>697</v>
      </c>
      <c r="E65" s="30">
        <v>28469</v>
      </c>
      <c r="F65" t="s">
        <v>301</v>
      </c>
      <c r="G65" t="s">
        <v>121</v>
      </c>
      <c r="H65" s="30">
        <v>43377</v>
      </c>
      <c r="I65">
        <v>6792522</v>
      </c>
      <c r="J65" t="s">
        <v>1</v>
      </c>
      <c r="L65" t="s">
        <v>311</v>
      </c>
      <c r="M65" t="s">
        <v>577</v>
      </c>
      <c r="N65" t="s">
        <v>579</v>
      </c>
      <c r="O65" t="s">
        <v>577</v>
      </c>
      <c r="P65" t="s">
        <v>3</v>
      </c>
    </row>
    <row r="66" spans="1:16">
      <c r="A66" t="s">
        <v>3021</v>
      </c>
      <c r="B66" t="s">
        <v>1192</v>
      </c>
      <c r="C66" t="s">
        <v>1017</v>
      </c>
      <c r="D66" t="s">
        <v>1016</v>
      </c>
      <c r="E66" s="30">
        <v>37615</v>
      </c>
      <c r="F66" t="s">
        <v>301</v>
      </c>
      <c r="G66" t="s">
        <v>121</v>
      </c>
      <c r="H66" s="30">
        <v>43384</v>
      </c>
      <c r="I66">
        <v>7200503</v>
      </c>
      <c r="J66" t="s">
        <v>396</v>
      </c>
      <c r="L66" t="s">
        <v>399</v>
      </c>
      <c r="M66" t="s">
        <v>577</v>
      </c>
      <c r="N66" t="s">
        <v>577</v>
      </c>
      <c r="O66" t="s">
        <v>577</v>
      </c>
      <c r="P66" t="s">
        <v>3</v>
      </c>
    </row>
    <row r="67" spans="1:16">
      <c r="A67" t="s">
        <v>1796</v>
      </c>
      <c r="B67" t="s">
        <v>1192</v>
      </c>
      <c r="C67" t="s">
        <v>1779</v>
      </c>
      <c r="D67" t="s">
        <v>1778</v>
      </c>
      <c r="E67" s="30">
        <v>38322</v>
      </c>
      <c r="F67" t="s">
        <v>65</v>
      </c>
      <c r="G67" t="s">
        <v>7</v>
      </c>
      <c r="H67" s="30">
        <v>43383</v>
      </c>
      <c r="I67">
        <v>7190797</v>
      </c>
      <c r="J67" t="s">
        <v>396</v>
      </c>
      <c r="L67" t="s">
        <v>397</v>
      </c>
      <c r="M67" t="s">
        <v>577</v>
      </c>
      <c r="N67" t="s">
        <v>577</v>
      </c>
      <c r="O67" t="s">
        <v>577</v>
      </c>
      <c r="P67" t="s">
        <v>3</v>
      </c>
    </row>
    <row r="68" spans="1:16">
      <c r="A68" t="s">
        <v>1797</v>
      </c>
      <c r="B68" t="s">
        <v>1192</v>
      </c>
      <c r="C68" t="s">
        <v>1777</v>
      </c>
      <c r="D68" t="s">
        <v>248</v>
      </c>
      <c r="E68" s="30">
        <v>32850</v>
      </c>
      <c r="F68" t="s">
        <v>65</v>
      </c>
      <c r="G68" t="s">
        <v>7</v>
      </c>
      <c r="H68" s="30">
        <v>43410</v>
      </c>
      <c r="I68">
        <v>6928556</v>
      </c>
      <c r="J68" t="s">
        <v>1</v>
      </c>
      <c r="L68" t="s">
        <v>2</v>
      </c>
      <c r="M68" t="s">
        <v>577</v>
      </c>
      <c r="N68" t="s">
        <v>577</v>
      </c>
      <c r="O68" t="s">
        <v>577</v>
      </c>
      <c r="P68" t="s">
        <v>3</v>
      </c>
    </row>
    <row r="69" spans="1:16">
      <c r="A69" t="s">
        <v>1798</v>
      </c>
      <c r="B69" t="s">
        <v>1191</v>
      </c>
      <c r="C69" t="s">
        <v>503</v>
      </c>
      <c r="D69" t="s">
        <v>1183</v>
      </c>
      <c r="E69" s="30">
        <v>28794</v>
      </c>
      <c r="F69" t="s">
        <v>65</v>
      </c>
      <c r="G69" t="s">
        <v>7</v>
      </c>
      <c r="H69" s="30">
        <v>43375</v>
      </c>
      <c r="I69">
        <v>7198325</v>
      </c>
      <c r="J69" t="s">
        <v>1</v>
      </c>
      <c r="L69" t="s">
        <v>311</v>
      </c>
      <c r="M69" t="s">
        <v>577</v>
      </c>
      <c r="N69" t="s">
        <v>577</v>
      </c>
      <c r="O69" t="s">
        <v>577</v>
      </c>
      <c r="P69" t="s">
        <v>3</v>
      </c>
    </row>
    <row r="70" spans="1:16">
      <c r="A70" t="s">
        <v>1814</v>
      </c>
      <c r="B70" t="s">
        <v>1192</v>
      </c>
      <c r="C70" t="s">
        <v>154</v>
      </c>
      <c r="D70" t="s">
        <v>1766</v>
      </c>
      <c r="E70" s="30">
        <v>27665</v>
      </c>
      <c r="F70" t="s">
        <v>65</v>
      </c>
      <c r="G70" t="s">
        <v>7</v>
      </c>
      <c r="H70" s="30">
        <v>43375</v>
      </c>
      <c r="I70">
        <v>7119966</v>
      </c>
      <c r="J70" t="s">
        <v>1</v>
      </c>
      <c r="L70" t="s">
        <v>311</v>
      </c>
      <c r="M70" t="s">
        <v>579</v>
      </c>
      <c r="N70" t="s">
        <v>1184</v>
      </c>
      <c r="O70" t="s">
        <v>583</v>
      </c>
      <c r="P70" t="s">
        <v>3</v>
      </c>
    </row>
    <row r="71" spans="1:16">
      <c r="A71" t="s">
        <v>1824</v>
      </c>
      <c r="B71" t="s">
        <v>1191</v>
      </c>
      <c r="C71" t="s">
        <v>1762</v>
      </c>
      <c r="D71" t="s">
        <v>164</v>
      </c>
      <c r="E71" s="30">
        <v>35299</v>
      </c>
      <c r="F71" t="s">
        <v>65</v>
      </c>
      <c r="G71" t="s">
        <v>7</v>
      </c>
      <c r="H71" s="30">
        <v>43383</v>
      </c>
      <c r="I71">
        <v>6593529</v>
      </c>
      <c r="J71" t="s">
        <v>1</v>
      </c>
      <c r="L71" t="s">
        <v>2</v>
      </c>
      <c r="M71" t="s">
        <v>579</v>
      </c>
      <c r="N71" t="s">
        <v>577</v>
      </c>
      <c r="O71" t="s">
        <v>577</v>
      </c>
      <c r="P71" t="s">
        <v>3</v>
      </c>
    </row>
    <row r="72" spans="1:16">
      <c r="A72" t="s">
        <v>1842</v>
      </c>
      <c r="B72" t="s">
        <v>1191</v>
      </c>
      <c r="C72" t="s">
        <v>591</v>
      </c>
      <c r="D72" t="s">
        <v>174</v>
      </c>
      <c r="E72" s="30">
        <v>37509</v>
      </c>
      <c r="F72" t="s">
        <v>65</v>
      </c>
      <c r="G72" t="s">
        <v>7</v>
      </c>
      <c r="H72" s="30">
        <v>43383</v>
      </c>
      <c r="I72">
        <v>7051483</v>
      </c>
      <c r="J72" t="s">
        <v>396</v>
      </c>
      <c r="L72" t="s">
        <v>399</v>
      </c>
      <c r="M72" t="s">
        <v>577</v>
      </c>
      <c r="N72" t="s">
        <v>577</v>
      </c>
      <c r="O72" t="s">
        <v>577</v>
      </c>
      <c r="P72" t="s">
        <v>3</v>
      </c>
    </row>
    <row r="73" spans="1:16">
      <c r="A73" t="s">
        <v>1849</v>
      </c>
      <c r="B73" t="s">
        <v>1192</v>
      </c>
      <c r="C73" t="s">
        <v>1747</v>
      </c>
      <c r="D73" t="s">
        <v>1746</v>
      </c>
      <c r="E73" s="30">
        <v>34184</v>
      </c>
      <c r="F73" t="s">
        <v>65</v>
      </c>
      <c r="G73" t="s">
        <v>7</v>
      </c>
      <c r="H73" s="30">
        <v>43375</v>
      </c>
      <c r="I73">
        <v>7224109</v>
      </c>
      <c r="J73" t="s">
        <v>1</v>
      </c>
      <c r="L73" t="s">
        <v>2</v>
      </c>
      <c r="M73" t="s">
        <v>579</v>
      </c>
      <c r="N73" t="s">
        <v>577</v>
      </c>
      <c r="O73" t="s">
        <v>577</v>
      </c>
      <c r="P73" t="s">
        <v>3</v>
      </c>
    </row>
    <row r="74" spans="1:16">
      <c r="A74" t="s">
        <v>1851</v>
      </c>
      <c r="B74" t="s">
        <v>1192</v>
      </c>
      <c r="C74" t="s">
        <v>1744</v>
      </c>
      <c r="D74" t="s">
        <v>12</v>
      </c>
      <c r="E74" s="30">
        <v>30825</v>
      </c>
      <c r="F74" t="s">
        <v>65</v>
      </c>
      <c r="G74" t="s">
        <v>7</v>
      </c>
      <c r="H74" s="30">
        <v>43411</v>
      </c>
      <c r="I74">
        <v>6579299</v>
      </c>
      <c r="J74" t="s">
        <v>1</v>
      </c>
      <c r="L74" t="s">
        <v>2</v>
      </c>
      <c r="M74" t="s">
        <v>577</v>
      </c>
      <c r="N74" t="s">
        <v>577</v>
      </c>
      <c r="O74" t="s">
        <v>577</v>
      </c>
      <c r="P74" t="s">
        <v>3</v>
      </c>
    </row>
    <row r="75" spans="1:16">
      <c r="A75" t="s">
        <v>1854</v>
      </c>
      <c r="B75" t="s">
        <v>1192</v>
      </c>
      <c r="C75" t="s">
        <v>1742</v>
      </c>
      <c r="D75" t="s">
        <v>248</v>
      </c>
      <c r="E75" s="30">
        <v>37079</v>
      </c>
      <c r="F75" t="s">
        <v>65</v>
      </c>
      <c r="G75" t="s">
        <v>7</v>
      </c>
      <c r="H75" s="30">
        <v>43410</v>
      </c>
      <c r="I75">
        <v>7051475</v>
      </c>
      <c r="J75" t="s">
        <v>396</v>
      </c>
      <c r="L75" t="s">
        <v>402</v>
      </c>
      <c r="M75" t="s">
        <v>577</v>
      </c>
      <c r="N75" t="s">
        <v>577</v>
      </c>
      <c r="O75" t="s">
        <v>577</v>
      </c>
      <c r="P75" t="s">
        <v>3</v>
      </c>
    </row>
    <row r="76" spans="1:16">
      <c r="A76" t="s">
        <v>1874</v>
      </c>
      <c r="B76" t="s">
        <v>1191</v>
      </c>
      <c r="C76" t="s">
        <v>1735</v>
      </c>
      <c r="D76" t="s">
        <v>222</v>
      </c>
      <c r="E76" s="30">
        <v>38227</v>
      </c>
      <c r="F76" t="s">
        <v>65</v>
      </c>
      <c r="G76" t="s">
        <v>7</v>
      </c>
      <c r="H76" s="30">
        <v>43383</v>
      </c>
      <c r="I76">
        <v>7083651</v>
      </c>
      <c r="J76" t="s">
        <v>396</v>
      </c>
      <c r="L76" t="s">
        <v>397</v>
      </c>
      <c r="M76" t="s">
        <v>577</v>
      </c>
      <c r="N76" t="s">
        <v>577</v>
      </c>
      <c r="O76" t="s">
        <v>577</v>
      </c>
      <c r="P76" t="s">
        <v>3</v>
      </c>
    </row>
    <row r="77" spans="1:16">
      <c r="A77" t="s">
        <v>1884</v>
      </c>
      <c r="B77" t="s">
        <v>1191</v>
      </c>
      <c r="C77" t="s">
        <v>1729</v>
      </c>
      <c r="D77" t="s">
        <v>272</v>
      </c>
      <c r="E77" s="30">
        <v>22341</v>
      </c>
      <c r="F77" t="s">
        <v>65</v>
      </c>
      <c r="G77" t="s">
        <v>7</v>
      </c>
      <c r="H77" s="30">
        <v>43410</v>
      </c>
      <c r="I77">
        <v>52357</v>
      </c>
      <c r="J77" t="s">
        <v>1</v>
      </c>
      <c r="L77" t="s">
        <v>318</v>
      </c>
      <c r="M77" t="s">
        <v>583</v>
      </c>
      <c r="N77" t="s">
        <v>1188</v>
      </c>
      <c r="O77" t="s">
        <v>583</v>
      </c>
      <c r="P77" t="s">
        <v>3</v>
      </c>
    </row>
    <row r="78" spans="1:16">
      <c r="A78" t="s">
        <v>1888</v>
      </c>
      <c r="B78" t="s">
        <v>1192</v>
      </c>
      <c r="C78" t="s">
        <v>1727</v>
      </c>
      <c r="D78" t="s">
        <v>1681</v>
      </c>
      <c r="E78" s="30">
        <v>25207</v>
      </c>
      <c r="F78" t="s">
        <v>65</v>
      </c>
      <c r="G78" t="s">
        <v>7</v>
      </c>
      <c r="H78" s="30">
        <v>43355</v>
      </c>
      <c r="I78">
        <v>354856</v>
      </c>
      <c r="J78" t="s">
        <v>1</v>
      </c>
      <c r="L78" t="s">
        <v>313</v>
      </c>
      <c r="M78" t="s">
        <v>579</v>
      </c>
      <c r="N78" t="s">
        <v>1184</v>
      </c>
      <c r="O78" t="s">
        <v>583</v>
      </c>
      <c r="P78" t="s">
        <v>3</v>
      </c>
    </row>
    <row r="79" spans="1:16">
      <c r="A79" t="s">
        <v>1889</v>
      </c>
      <c r="B79" t="s">
        <v>1192</v>
      </c>
      <c r="C79" t="s">
        <v>1726</v>
      </c>
      <c r="D79" t="s">
        <v>1725</v>
      </c>
      <c r="E79" s="30">
        <v>37984</v>
      </c>
      <c r="F79" t="s">
        <v>65</v>
      </c>
      <c r="G79" t="s">
        <v>7</v>
      </c>
      <c r="H79" s="30">
        <v>43411</v>
      </c>
      <c r="I79">
        <v>7074276</v>
      </c>
      <c r="J79" t="s">
        <v>396</v>
      </c>
      <c r="L79" t="s">
        <v>400</v>
      </c>
      <c r="M79" t="s">
        <v>583</v>
      </c>
      <c r="N79" t="s">
        <v>1184</v>
      </c>
      <c r="O79" t="s">
        <v>579</v>
      </c>
      <c r="P79" t="s">
        <v>3</v>
      </c>
    </row>
    <row r="80" spans="1:16">
      <c r="A80" t="s">
        <v>1905</v>
      </c>
      <c r="B80" t="s">
        <v>1191</v>
      </c>
      <c r="C80" t="s">
        <v>993</v>
      </c>
      <c r="D80" t="s">
        <v>166</v>
      </c>
      <c r="E80" s="30">
        <v>34054</v>
      </c>
      <c r="F80" t="s">
        <v>65</v>
      </c>
      <c r="G80" t="s">
        <v>7</v>
      </c>
      <c r="H80" s="30">
        <v>43383</v>
      </c>
      <c r="I80">
        <v>6579305</v>
      </c>
      <c r="J80" t="s">
        <v>1</v>
      </c>
      <c r="L80" t="s">
        <v>2</v>
      </c>
      <c r="M80" t="s">
        <v>583</v>
      </c>
      <c r="N80" t="s">
        <v>583</v>
      </c>
      <c r="O80" t="s">
        <v>579</v>
      </c>
      <c r="P80" t="s">
        <v>3</v>
      </c>
    </row>
    <row r="81" spans="1:16">
      <c r="A81" t="s">
        <v>1920</v>
      </c>
      <c r="B81" t="s">
        <v>1192</v>
      </c>
      <c r="C81" t="s">
        <v>1167</v>
      </c>
      <c r="D81" t="s">
        <v>1142</v>
      </c>
      <c r="E81" s="30">
        <v>37397</v>
      </c>
      <c r="F81" t="s">
        <v>65</v>
      </c>
      <c r="G81" t="s">
        <v>7</v>
      </c>
      <c r="H81" s="30">
        <v>43375</v>
      </c>
      <c r="I81">
        <v>7120050</v>
      </c>
      <c r="J81" t="s">
        <v>396</v>
      </c>
      <c r="L81" t="s">
        <v>399</v>
      </c>
      <c r="M81" t="s">
        <v>577</v>
      </c>
      <c r="N81" t="s">
        <v>577</v>
      </c>
      <c r="O81" t="s">
        <v>577</v>
      </c>
      <c r="P81" t="s">
        <v>3</v>
      </c>
    </row>
    <row r="82" spans="1:16">
      <c r="A82" t="s">
        <v>1931</v>
      </c>
      <c r="B82" t="s">
        <v>1191</v>
      </c>
      <c r="C82" t="s">
        <v>1165</v>
      </c>
      <c r="D82" t="s">
        <v>215</v>
      </c>
      <c r="E82" s="30">
        <v>30473</v>
      </c>
      <c r="F82" t="s">
        <v>65</v>
      </c>
      <c r="G82" t="s">
        <v>7</v>
      </c>
      <c r="H82" s="30">
        <v>43411</v>
      </c>
      <c r="I82">
        <v>6751455</v>
      </c>
      <c r="J82" t="s">
        <v>1</v>
      </c>
      <c r="L82" t="s">
        <v>312</v>
      </c>
      <c r="M82" t="s">
        <v>577</v>
      </c>
      <c r="N82" t="s">
        <v>577</v>
      </c>
      <c r="O82" t="s">
        <v>577</v>
      </c>
      <c r="P82" t="s">
        <v>3</v>
      </c>
    </row>
    <row r="83" spans="1:16">
      <c r="A83" t="s">
        <v>1977</v>
      </c>
      <c r="B83" t="s">
        <v>1191</v>
      </c>
      <c r="C83" t="s">
        <v>1693</v>
      </c>
      <c r="D83" t="s">
        <v>1692</v>
      </c>
      <c r="E83" s="30">
        <v>38235</v>
      </c>
      <c r="F83" t="s">
        <v>65</v>
      </c>
      <c r="G83" t="s">
        <v>7</v>
      </c>
      <c r="H83" s="30">
        <v>43383</v>
      </c>
      <c r="I83">
        <v>7163608</v>
      </c>
      <c r="J83" t="s">
        <v>396</v>
      </c>
      <c r="L83" t="s">
        <v>397</v>
      </c>
      <c r="M83" t="s">
        <v>577</v>
      </c>
      <c r="N83" t="s">
        <v>577</v>
      </c>
      <c r="O83" t="s">
        <v>577</v>
      </c>
      <c r="P83" t="s">
        <v>3</v>
      </c>
    </row>
    <row r="84" spans="1:16">
      <c r="A84" t="s">
        <v>1993</v>
      </c>
      <c r="B84" t="s">
        <v>1192</v>
      </c>
      <c r="C84" t="s">
        <v>507</v>
      </c>
      <c r="D84" t="s">
        <v>213</v>
      </c>
      <c r="E84" s="30">
        <v>37244</v>
      </c>
      <c r="F84" t="s">
        <v>65</v>
      </c>
      <c r="G84" t="s">
        <v>7</v>
      </c>
      <c r="H84" s="30">
        <v>43410</v>
      </c>
      <c r="I84">
        <v>6904749</v>
      </c>
      <c r="J84" t="s">
        <v>396</v>
      </c>
      <c r="L84" t="s">
        <v>402</v>
      </c>
      <c r="M84" t="s">
        <v>577</v>
      </c>
      <c r="N84" t="s">
        <v>577</v>
      </c>
      <c r="O84" t="s">
        <v>577</v>
      </c>
      <c r="P84" t="s">
        <v>3</v>
      </c>
    </row>
    <row r="85" spans="1:16">
      <c r="A85" t="s">
        <v>2005</v>
      </c>
      <c r="B85" t="s">
        <v>1191</v>
      </c>
      <c r="C85" t="s">
        <v>747</v>
      </c>
      <c r="D85" t="s">
        <v>24</v>
      </c>
      <c r="E85" s="30">
        <v>26971</v>
      </c>
      <c r="F85" t="s">
        <v>65</v>
      </c>
      <c r="G85" t="s">
        <v>7</v>
      </c>
      <c r="H85" s="30">
        <v>43375</v>
      </c>
      <c r="I85">
        <v>477949</v>
      </c>
      <c r="J85" t="s">
        <v>1</v>
      </c>
      <c r="L85" t="s">
        <v>313</v>
      </c>
      <c r="M85" t="s">
        <v>583</v>
      </c>
      <c r="N85" t="s">
        <v>583</v>
      </c>
      <c r="O85" t="s">
        <v>579</v>
      </c>
      <c r="P85" t="s">
        <v>3</v>
      </c>
    </row>
    <row r="86" spans="1:16">
      <c r="A86" t="s">
        <v>2011</v>
      </c>
      <c r="B86" t="s">
        <v>1191</v>
      </c>
      <c r="C86" t="s">
        <v>219</v>
      </c>
      <c r="D86" t="s">
        <v>276</v>
      </c>
      <c r="E86" s="30">
        <v>29633</v>
      </c>
      <c r="F86" t="s">
        <v>65</v>
      </c>
      <c r="G86" t="s">
        <v>7</v>
      </c>
      <c r="H86" s="30">
        <v>43355</v>
      </c>
      <c r="I86">
        <v>491991</v>
      </c>
      <c r="J86" t="s">
        <v>1</v>
      </c>
      <c r="L86" t="s">
        <v>312</v>
      </c>
      <c r="M86" t="s">
        <v>1184</v>
      </c>
      <c r="N86" t="s">
        <v>1184</v>
      </c>
      <c r="O86" t="s">
        <v>579</v>
      </c>
      <c r="P86" t="s">
        <v>3</v>
      </c>
    </row>
    <row r="87" spans="1:16">
      <c r="A87" t="s">
        <v>2020</v>
      </c>
      <c r="B87" t="s">
        <v>1192</v>
      </c>
      <c r="C87" t="s">
        <v>1678</v>
      </c>
      <c r="D87" t="s">
        <v>33</v>
      </c>
      <c r="E87" s="30">
        <v>29904</v>
      </c>
      <c r="F87" t="s">
        <v>65</v>
      </c>
      <c r="G87" t="s">
        <v>7</v>
      </c>
      <c r="H87" s="30">
        <v>43355</v>
      </c>
      <c r="I87">
        <v>253377</v>
      </c>
      <c r="J87" t="s">
        <v>1</v>
      </c>
      <c r="L87" t="s">
        <v>312</v>
      </c>
      <c r="M87" t="s">
        <v>577</v>
      </c>
      <c r="N87" t="s">
        <v>1188</v>
      </c>
      <c r="O87" t="s">
        <v>1188</v>
      </c>
      <c r="P87" t="s">
        <v>3</v>
      </c>
    </row>
    <row r="88" spans="1:16">
      <c r="A88" t="s">
        <v>2045</v>
      </c>
      <c r="B88" t="s">
        <v>1191</v>
      </c>
      <c r="C88" t="s">
        <v>1668</v>
      </c>
      <c r="D88" t="s">
        <v>142</v>
      </c>
      <c r="E88" s="30">
        <v>38001</v>
      </c>
      <c r="F88" t="s">
        <v>65</v>
      </c>
      <c r="G88" t="s">
        <v>7</v>
      </c>
      <c r="H88" s="30">
        <v>43411</v>
      </c>
      <c r="I88">
        <v>7135450</v>
      </c>
      <c r="J88" t="s">
        <v>396</v>
      </c>
      <c r="L88" t="s">
        <v>397</v>
      </c>
      <c r="M88" t="s">
        <v>577</v>
      </c>
      <c r="N88" t="s">
        <v>577</v>
      </c>
      <c r="O88" t="s">
        <v>577</v>
      </c>
      <c r="P88" t="s">
        <v>3</v>
      </c>
    </row>
    <row r="89" spans="1:16">
      <c r="A89" t="s">
        <v>2050</v>
      </c>
      <c r="B89" t="s">
        <v>1191</v>
      </c>
      <c r="C89" t="s">
        <v>1667</v>
      </c>
      <c r="D89" t="s">
        <v>1666</v>
      </c>
      <c r="E89" s="30">
        <v>38255</v>
      </c>
      <c r="F89" t="s">
        <v>65</v>
      </c>
      <c r="G89" t="s">
        <v>7</v>
      </c>
      <c r="H89" s="30">
        <v>43383</v>
      </c>
      <c r="I89">
        <v>7083625</v>
      </c>
      <c r="J89" t="s">
        <v>396</v>
      </c>
      <c r="L89" t="s">
        <v>397</v>
      </c>
      <c r="M89" t="s">
        <v>583</v>
      </c>
      <c r="N89" t="s">
        <v>577</v>
      </c>
      <c r="O89" t="s">
        <v>577</v>
      </c>
      <c r="P89" t="s">
        <v>3</v>
      </c>
    </row>
    <row r="90" spans="1:16">
      <c r="A90" t="s">
        <v>2059</v>
      </c>
      <c r="B90" t="s">
        <v>1191</v>
      </c>
      <c r="C90" t="s">
        <v>342</v>
      </c>
      <c r="D90" t="s">
        <v>368</v>
      </c>
      <c r="E90" s="30">
        <v>24168</v>
      </c>
      <c r="F90" t="s">
        <v>65</v>
      </c>
      <c r="G90" t="s">
        <v>7</v>
      </c>
      <c r="H90" s="30">
        <v>43355</v>
      </c>
      <c r="I90">
        <v>6751472</v>
      </c>
      <c r="J90" t="s">
        <v>1</v>
      </c>
      <c r="L90" t="s">
        <v>317</v>
      </c>
      <c r="M90" t="s">
        <v>579</v>
      </c>
      <c r="N90" t="s">
        <v>1184</v>
      </c>
      <c r="O90" t="s">
        <v>583</v>
      </c>
      <c r="P90" t="s">
        <v>3</v>
      </c>
    </row>
    <row r="91" spans="1:16">
      <c r="A91" t="s">
        <v>2060</v>
      </c>
      <c r="B91" t="s">
        <v>1192</v>
      </c>
      <c r="C91" t="s">
        <v>342</v>
      </c>
      <c r="D91" t="s">
        <v>748</v>
      </c>
      <c r="E91" s="30">
        <v>22618</v>
      </c>
      <c r="F91" t="s">
        <v>65</v>
      </c>
      <c r="G91" t="s">
        <v>7</v>
      </c>
      <c r="H91" s="30">
        <v>43355</v>
      </c>
      <c r="I91">
        <v>6987557</v>
      </c>
      <c r="J91" t="s">
        <v>1</v>
      </c>
      <c r="L91" t="s">
        <v>318</v>
      </c>
      <c r="M91" t="s">
        <v>577</v>
      </c>
      <c r="N91" t="s">
        <v>577</v>
      </c>
      <c r="O91" t="s">
        <v>577</v>
      </c>
      <c r="P91" t="s">
        <v>3</v>
      </c>
    </row>
    <row r="92" spans="1:16">
      <c r="A92" t="s">
        <v>2076</v>
      </c>
      <c r="B92" t="s">
        <v>1192</v>
      </c>
      <c r="C92" t="s">
        <v>1144</v>
      </c>
      <c r="D92" t="s">
        <v>253</v>
      </c>
      <c r="E92" s="30">
        <v>31369</v>
      </c>
      <c r="F92" t="s">
        <v>65</v>
      </c>
      <c r="G92" t="s">
        <v>7</v>
      </c>
      <c r="H92" s="30">
        <v>43410</v>
      </c>
      <c r="I92">
        <v>6751566</v>
      </c>
      <c r="J92" t="s">
        <v>1</v>
      </c>
      <c r="L92" t="s">
        <v>2</v>
      </c>
      <c r="M92" t="s">
        <v>577</v>
      </c>
      <c r="N92" t="s">
        <v>577</v>
      </c>
      <c r="O92" t="s">
        <v>577</v>
      </c>
      <c r="P92" t="s">
        <v>3</v>
      </c>
    </row>
    <row r="93" spans="1:16">
      <c r="A93" t="s">
        <v>2085</v>
      </c>
      <c r="B93" t="s">
        <v>1191</v>
      </c>
      <c r="C93" t="s">
        <v>1651</v>
      </c>
      <c r="D93" t="s">
        <v>196</v>
      </c>
      <c r="E93" s="30">
        <v>37657</v>
      </c>
      <c r="F93" t="s">
        <v>65</v>
      </c>
      <c r="G93" t="s">
        <v>7</v>
      </c>
      <c r="H93" s="30">
        <v>43383</v>
      </c>
      <c r="I93">
        <v>7033338</v>
      </c>
      <c r="J93" t="s">
        <v>396</v>
      </c>
      <c r="L93" t="s">
        <v>400</v>
      </c>
      <c r="M93" t="s">
        <v>1184</v>
      </c>
      <c r="N93" t="s">
        <v>583</v>
      </c>
      <c r="O93" t="s">
        <v>579</v>
      </c>
      <c r="P93" t="s">
        <v>3</v>
      </c>
    </row>
    <row r="94" spans="1:16">
      <c r="A94" t="s">
        <v>2090</v>
      </c>
      <c r="B94" t="s">
        <v>1191</v>
      </c>
      <c r="C94" t="s">
        <v>1647</v>
      </c>
      <c r="D94" t="s">
        <v>291</v>
      </c>
      <c r="E94" s="30">
        <v>35609</v>
      </c>
      <c r="F94" t="s">
        <v>65</v>
      </c>
      <c r="G94" t="s">
        <v>7</v>
      </c>
      <c r="H94" s="30">
        <v>43375</v>
      </c>
      <c r="I94">
        <v>6632523</v>
      </c>
      <c r="J94" t="s">
        <v>1</v>
      </c>
      <c r="L94" t="s">
        <v>2</v>
      </c>
      <c r="M94" t="s">
        <v>1184</v>
      </c>
      <c r="N94" t="s">
        <v>579</v>
      </c>
      <c r="O94" t="s">
        <v>577</v>
      </c>
      <c r="P94" t="s">
        <v>3</v>
      </c>
    </row>
    <row r="95" spans="1:16">
      <c r="A95" t="s">
        <v>2098</v>
      </c>
      <c r="B95" t="s">
        <v>1191</v>
      </c>
      <c r="C95" t="s">
        <v>1644</v>
      </c>
      <c r="D95" t="s">
        <v>249</v>
      </c>
      <c r="E95" s="30">
        <v>26016</v>
      </c>
      <c r="F95" t="s">
        <v>65</v>
      </c>
      <c r="G95" t="s">
        <v>7</v>
      </c>
      <c r="H95" s="30">
        <v>43375</v>
      </c>
      <c r="I95">
        <v>6664392</v>
      </c>
      <c r="J95" t="s">
        <v>1</v>
      </c>
      <c r="L95" t="s">
        <v>313</v>
      </c>
      <c r="M95" t="s">
        <v>577</v>
      </c>
      <c r="N95" t="s">
        <v>577</v>
      </c>
      <c r="O95" t="s">
        <v>577</v>
      </c>
      <c r="P95" t="s">
        <v>3</v>
      </c>
    </row>
    <row r="96" spans="1:16">
      <c r="A96" t="s">
        <v>2157</v>
      </c>
      <c r="B96" t="s">
        <v>1192</v>
      </c>
      <c r="C96" t="s">
        <v>1616</v>
      </c>
      <c r="D96" t="s">
        <v>1615</v>
      </c>
      <c r="E96" s="30">
        <v>37819</v>
      </c>
      <c r="F96" t="s">
        <v>65</v>
      </c>
      <c r="G96" t="s">
        <v>7</v>
      </c>
      <c r="H96" s="30">
        <v>43383</v>
      </c>
      <c r="I96">
        <v>7233200</v>
      </c>
      <c r="J96" t="s">
        <v>396</v>
      </c>
      <c r="L96" t="s">
        <v>400</v>
      </c>
      <c r="M96" t="s">
        <v>579</v>
      </c>
      <c r="N96" t="s">
        <v>577</v>
      </c>
      <c r="O96" t="s">
        <v>577</v>
      </c>
      <c r="P96" t="s">
        <v>3</v>
      </c>
    </row>
    <row r="97" spans="1:16">
      <c r="A97" t="s">
        <v>2190</v>
      </c>
      <c r="B97" t="s">
        <v>1192</v>
      </c>
      <c r="C97" t="s">
        <v>1131</v>
      </c>
      <c r="D97" t="s">
        <v>176</v>
      </c>
      <c r="E97" s="30">
        <v>32232</v>
      </c>
      <c r="F97" t="s">
        <v>65</v>
      </c>
      <c r="G97" t="s">
        <v>7</v>
      </c>
      <c r="H97" s="30">
        <v>43410</v>
      </c>
      <c r="I97">
        <v>7042202</v>
      </c>
      <c r="J97" t="s">
        <v>1</v>
      </c>
      <c r="L97" t="s">
        <v>2</v>
      </c>
      <c r="M97" t="s">
        <v>577</v>
      </c>
      <c r="N97" t="s">
        <v>577</v>
      </c>
      <c r="O97" t="s">
        <v>577</v>
      </c>
      <c r="P97" t="s">
        <v>3</v>
      </c>
    </row>
    <row r="98" spans="1:16">
      <c r="A98" t="s">
        <v>2191</v>
      </c>
      <c r="B98" t="s">
        <v>1191</v>
      </c>
      <c r="C98" t="s">
        <v>1599</v>
      </c>
      <c r="D98" t="s">
        <v>291</v>
      </c>
      <c r="E98" s="30">
        <v>34714</v>
      </c>
      <c r="F98" t="s">
        <v>65</v>
      </c>
      <c r="G98" t="s">
        <v>7</v>
      </c>
      <c r="H98" s="30">
        <v>43355</v>
      </c>
      <c r="I98">
        <v>6626540</v>
      </c>
      <c r="J98" t="s">
        <v>1</v>
      </c>
      <c r="L98" t="s">
        <v>2</v>
      </c>
      <c r="M98" t="s">
        <v>1188</v>
      </c>
      <c r="N98" t="s">
        <v>1184</v>
      </c>
      <c r="O98" t="s">
        <v>579</v>
      </c>
      <c r="P98" t="s">
        <v>3</v>
      </c>
    </row>
    <row r="99" spans="1:16">
      <c r="A99" t="s">
        <v>2192</v>
      </c>
      <c r="B99" t="s">
        <v>1191</v>
      </c>
      <c r="C99" t="s">
        <v>1130</v>
      </c>
      <c r="D99" t="s">
        <v>1129</v>
      </c>
      <c r="E99" s="30">
        <v>31944</v>
      </c>
      <c r="F99" t="s">
        <v>65</v>
      </c>
      <c r="G99" t="s">
        <v>7</v>
      </c>
      <c r="H99" s="30">
        <v>43410</v>
      </c>
      <c r="I99">
        <v>7068229</v>
      </c>
      <c r="J99" t="s">
        <v>1</v>
      </c>
      <c r="L99" t="s">
        <v>2</v>
      </c>
      <c r="M99" t="s">
        <v>577</v>
      </c>
      <c r="N99" t="s">
        <v>577</v>
      </c>
      <c r="O99" t="s">
        <v>577</v>
      </c>
      <c r="P99" t="s">
        <v>3</v>
      </c>
    </row>
    <row r="100" spans="1:16">
      <c r="A100" t="s">
        <v>2196</v>
      </c>
      <c r="B100" t="s">
        <v>1192</v>
      </c>
      <c r="C100" t="s">
        <v>751</v>
      </c>
      <c r="D100" t="s">
        <v>752</v>
      </c>
      <c r="E100" s="30">
        <v>29475</v>
      </c>
      <c r="F100" t="s">
        <v>65</v>
      </c>
      <c r="G100" t="s">
        <v>7</v>
      </c>
      <c r="H100" s="30">
        <v>43411</v>
      </c>
      <c r="I100">
        <v>6917257</v>
      </c>
      <c r="J100" t="s">
        <v>1</v>
      </c>
      <c r="L100" t="s">
        <v>312</v>
      </c>
      <c r="M100" t="s">
        <v>577</v>
      </c>
      <c r="N100" t="s">
        <v>577</v>
      </c>
      <c r="O100" t="s">
        <v>577</v>
      </c>
      <c r="P100" t="s">
        <v>3</v>
      </c>
    </row>
    <row r="101" spans="1:16">
      <c r="A101" t="s">
        <v>2220</v>
      </c>
      <c r="B101" t="s">
        <v>1192</v>
      </c>
      <c r="C101" t="s">
        <v>1586</v>
      </c>
      <c r="D101" t="s">
        <v>749</v>
      </c>
      <c r="E101" s="30">
        <v>32527</v>
      </c>
      <c r="F101" t="s">
        <v>65</v>
      </c>
      <c r="G101" t="s">
        <v>7</v>
      </c>
      <c r="H101" s="30">
        <v>43355</v>
      </c>
      <c r="I101">
        <v>6824855</v>
      </c>
      <c r="J101" t="s">
        <v>1</v>
      </c>
      <c r="L101" t="s">
        <v>2</v>
      </c>
      <c r="M101" t="s">
        <v>583</v>
      </c>
      <c r="N101" t="s">
        <v>1188</v>
      </c>
      <c r="O101" t="s">
        <v>583</v>
      </c>
      <c r="P101" t="s">
        <v>3</v>
      </c>
    </row>
    <row r="102" spans="1:16">
      <c r="A102" t="s">
        <v>2246</v>
      </c>
      <c r="B102" t="s">
        <v>1191</v>
      </c>
      <c r="C102" t="s">
        <v>1121</v>
      </c>
      <c r="D102" t="s">
        <v>177</v>
      </c>
      <c r="E102" s="30">
        <v>32569</v>
      </c>
      <c r="F102" t="s">
        <v>65</v>
      </c>
      <c r="G102" t="s">
        <v>7</v>
      </c>
      <c r="H102" s="30">
        <v>43410</v>
      </c>
      <c r="I102">
        <v>7120022</v>
      </c>
      <c r="J102" t="s">
        <v>1</v>
      </c>
      <c r="L102" t="s">
        <v>2</v>
      </c>
      <c r="M102" t="s">
        <v>577</v>
      </c>
      <c r="N102" t="s">
        <v>577</v>
      </c>
      <c r="O102" t="s">
        <v>577</v>
      </c>
      <c r="P102" t="s">
        <v>3</v>
      </c>
    </row>
    <row r="103" spans="1:16">
      <c r="A103" t="s">
        <v>2253</v>
      </c>
      <c r="B103" t="s">
        <v>1191</v>
      </c>
      <c r="C103" t="s">
        <v>1580</v>
      </c>
      <c r="D103" t="s">
        <v>214</v>
      </c>
      <c r="E103" s="30">
        <v>37235</v>
      </c>
      <c r="F103" t="s">
        <v>65</v>
      </c>
      <c r="G103" t="s">
        <v>7</v>
      </c>
      <c r="H103" s="30">
        <v>43411</v>
      </c>
      <c r="I103">
        <v>6751428</v>
      </c>
      <c r="J103" t="s">
        <v>396</v>
      </c>
      <c r="L103" t="s">
        <v>402</v>
      </c>
      <c r="M103" t="s">
        <v>579</v>
      </c>
      <c r="N103" t="s">
        <v>579</v>
      </c>
      <c r="O103" t="s">
        <v>579</v>
      </c>
      <c r="P103" t="s">
        <v>3</v>
      </c>
    </row>
    <row r="104" spans="1:16">
      <c r="A104" t="s">
        <v>2260</v>
      </c>
      <c r="B104" t="s">
        <v>1191</v>
      </c>
      <c r="C104" t="s">
        <v>1576</v>
      </c>
      <c r="D104" t="s">
        <v>1575</v>
      </c>
      <c r="E104" s="30">
        <v>38043</v>
      </c>
      <c r="F104" t="s">
        <v>65</v>
      </c>
      <c r="G104" t="s">
        <v>7</v>
      </c>
      <c r="H104" s="30">
        <v>43383</v>
      </c>
      <c r="I104">
        <v>7083635</v>
      </c>
      <c r="J104" t="s">
        <v>396</v>
      </c>
      <c r="L104" t="s">
        <v>397</v>
      </c>
      <c r="M104" t="s">
        <v>583</v>
      </c>
      <c r="N104" t="s">
        <v>579</v>
      </c>
      <c r="O104" t="s">
        <v>577</v>
      </c>
      <c r="P104" t="s">
        <v>3</v>
      </c>
    </row>
    <row r="105" spans="1:16">
      <c r="A105" t="s">
        <v>2264</v>
      </c>
      <c r="B105" t="s">
        <v>1192</v>
      </c>
      <c r="C105" t="s">
        <v>1574</v>
      </c>
      <c r="D105" t="s">
        <v>266</v>
      </c>
      <c r="E105" s="30">
        <v>29034</v>
      </c>
      <c r="F105" t="s">
        <v>65</v>
      </c>
      <c r="G105" t="s">
        <v>7</v>
      </c>
      <c r="H105" s="30">
        <v>43375</v>
      </c>
      <c r="I105">
        <v>6654362</v>
      </c>
      <c r="J105" t="s">
        <v>1</v>
      </c>
      <c r="L105" t="s">
        <v>312</v>
      </c>
      <c r="M105" t="s">
        <v>579</v>
      </c>
      <c r="N105" t="s">
        <v>1184</v>
      </c>
      <c r="O105" t="s">
        <v>579</v>
      </c>
      <c r="P105" t="s">
        <v>3</v>
      </c>
    </row>
    <row r="106" spans="1:16">
      <c r="A106" t="s">
        <v>2282</v>
      </c>
      <c r="B106" t="s">
        <v>1191</v>
      </c>
      <c r="C106" t="s">
        <v>553</v>
      </c>
      <c r="D106" t="s">
        <v>137</v>
      </c>
      <c r="E106" s="30">
        <v>37187</v>
      </c>
      <c r="F106" t="s">
        <v>65</v>
      </c>
      <c r="G106" t="s">
        <v>7</v>
      </c>
      <c r="H106" s="30">
        <v>43411</v>
      </c>
      <c r="I106">
        <v>6970279</v>
      </c>
      <c r="J106" t="s">
        <v>396</v>
      </c>
      <c r="L106" t="s">
        <v>402</v>
      </c>
      <c r="M106" t="s">
        <v>577</v>
      </c>
      <c r="N106" t="s">
        <v>577</v>
      </c>
      <c r="O106" t="s">
        <v>577</v>
      </c>
      <c r="P106" t="s">
        <v>3</v>
      </c>
    </row>
    <row r="107" spans="1:16">
      <c r="A107" t="s">
        <v>2286</v>
      </c>
      <c r="B107" t="s">
        <v>1191</v>
      </c>
      <c r="C107" t="s">
        <v>753</v>
      </c>
      <c r="D107" t="s">
        <v>449</v>
      </c>
      <c r="E107" s="30">
        <v>37670</v>
      </c>
      <c r="F107" t="s">
        <v>65</v>
      </c>
      <c r="G107" t="s">
        <v>7</v>
      </c>
      <c r="H107" s="30">
        <v>43383</v>
      </c>
      <c r="I107">
        <v>6700877</v>
      </c>
      <c r="J107" t="s">
        <v>396</v>
      </c>
      <c r="L107" t="s">
        <v>400</v>
      </c>
      <c r="M107" t="s">
        <v>1188</v>
      </c>
      <c r="N107" t="s">
        <v>583</v>
      </c>
      <c r="O107" t="s">
        <v>579</v>
      </c>
      <c r="P107" t="s">
        <v>3</v>
      </c>
    </row>
    <row r="108" spans="1:16">
      <c r="A108" t="s">
        <v>2303</v>
      </c>
      <c r="B108" t="s">
        <v>1192</v>
      </c>
      <c r="C108" t="s">
        <v>1559</v>
      </c>
      <c r="D108" t="s">
        <v>27</v>
      </c>
      <c r="E108" s="30">
        <v>27759</v>
      </c>
      <c r="F108" t="s">
        <v>65</v>
      </c>
      <c r="G108" t="s">
        <v>7</v>
      </c>
      <c r="H108" s="30">
        <v>43375</v>
      </c>
      <c r="I108">
        <v>6751524</v>
      </c>
      <c r="J108" t="s">
        <v>1</v>
      </c>
      <c r="L108" t="s">
        <v>311</v>
      </c>
      <c r="M108" t="s">
        <v>583</v>
      </c>
      <c r="N108" t="s">
        <v>1188</v>
      </c>
      <c r="O108" t="s">
        <v>583</v>
      </c>
      <c r="P108" t="s">
        <v>3</v>
      </c>
    </row>
    <row r="109" spans="1:16">
      <c r="A109" t="s">
        <v>2308</v>
      </c>
      <c r="B109" t="s">
        <v>1191</v>
      </c>
      <c r="C109" t="s">
        <v>755</v>
      </c>
      <c r="D109" t="s">
        <v>756</v>
      </c>
      <c r="E109" s="30">
        <v>25531</v>
      </c>
      <c r="F109" t="s">
        <v>65</v>
      </c>
      <c r="G109" t="s">
        <v>7</v>
      </c>
      <c r="H109" s="30">
        <v>43411</v>
      </c>
      <c r="I109">
        <v>6751442</v>
      </c>
      <c r="J109" t="s">
        <v>1</v>
      </c>
      <c r="L109" t="s">
        <v>313</v>
      </c>
      <c r="M109" t="s">
        <v>577</v>
      </c>
      <c r="N109" t="s">
        <v>577</v>
      </c>
      <c r="O109" t="s">
        <v>577</v>
      </c>
      <c r="P109" t="s">
        <v>3</v>
      </c>
    </row>
    <row r="110" spans="1:16">
      <c r="A110" t="s">
        <v>2327</v>
      </c>
      <c r="B110" t="s">
        <v>1191</v>
      </c>
      <c r="C110" t="s">
        <v>1112</v>
      </c>
      <c r="D110" t="s">
        <v>1111</v>
      </c>
      <c r="E110" s="30">
        <v>27242</v>
      </c>
      <c r="F110" t="s">
        <v>65</v>
      </c>
      <c r="G110" t="s">
        <v>7</v>
      </c>
      <c r="H110" s="30">
        <v>43410</v>
      </c>
      <c r="I110">
        <v>445308</v>
      </c>
      <c r="J110" t="s">
        <v>1</v>
      </c>
      <c r="L110" t="s">
        <v>311</v>
      </c>
      <c r="M110" t="s">
        <v>577</v>
      </c>
      <c r="N110" t="s">
        <v>577</v>
      </c>
      <c r="O110" t="s">
        <v>577</v>
      </c>
      <c r="P110" t="s">
        <v>3</v>
      </c>
    </row>
    <row r="111" spans="1:16">
      <c r="A111" t="s">
        <v>2340</v>
      </c>
      <c r="B111" t="s">
        <v>1191</v>
      </c>
      <c r="C111" t="s">
        <v>757</v>
      </c>
      <c r="D111" t="s">
        <v>198</v>
      </c>
      <c r="E111" s="30">
        <v>32836</v>
      </c>
      <c r="F111" t="s">
        <v>65</v>
      </c>
      <c r="G111" t="s">
        <v>7</v>
      </c>
      <c r="H111" s="30">
        <v>43375</v>
      </c>
      <c r="I111">
        <v>7051507</v>
      </c>
      <c r="J111" t="s">
        <v>1</v>
      </c>
      <c r="L111" t="s">
        <v>2</v>
      </c>
      <c r="M111" t="s">
        <v>583</v>
      </c>
      <c r="N111" t="s">
        <v>583</v>
      </c>
      <c r="O111" t="s">
        <v>579</v>
      </c>
      <c r="P111" t="s">
        <v>3</v>
      </c>
    </row>
    <row r="112" spans="1:16">
      <c r="A112" t="s">
        <v>2349</v>
      </c>
      <c r="B112" t="s">
        <v>1191</v>
      </c>
      <c r="C112" t="s">
        <v>1532</v>
      </c>
      <c r="D112" t="s">
        <v>1531</v>
      </c>
      <c r="E112" s="30">
        <v>25426</v>
      </c>
      <c r="F112" t="s">
        <v>65</v>
      </c>
      <c r="G112" t="s">
        <v>7</v>
      </c>
      <c r="H112" s="30">
        <v>43410</v>
      </c>
      <c r="I112">
        <v>334780</v>
      </c>
      <c r="J112" t="s">
        <v>1</v>
      </c>
      <c r="L112" t="s">
        <v>313</v>
      </c>
      <c r="M112" t="s">
        <v>577</v>
      </c>
      <c r="N112" t="s">
        <v>577</v>
      </c>
      <c r="O112" t="s">
        <v>577</v>
      </c>
      <c r="P112" t="s">
        <v>3</v>
      </c>
    </row>
    <row r="113" spans="1:16">
      <c r="A113" t="s">
        <v>2351</v>
      </c>
      <c r="B113" t="s">
        <v>1192</v>
      </c>
      <c r="C113" t="s">
        <v>1528</v>
      </c>
      <c r="D113" t="s">
        <v>189</v>
      </c>
      <c r="E113" s="30">
        <v>29687</v>
      </c>
      <c r="F113" t="s">
        <v>65</v>
      </c>
      <c r="G113" t="s">
        <v>7</v>
      </c>
      <c r="H113" s="30">
        <v>43355</v>
      </c>
      <c r="I113">
        <v>559058</v>
      </c>
      <c r="J113" t="s">
        <v>1</v>
      </c>
      <c r="L113" t="s">
        <v>312</v>
      </c>
      <c r="M113" t="s">
        <v>1184</v>
      </c>
      <c r="N113" t="s">
        <v>1184</v>
      </c>
      <c r="O113" t="s">
        <v>583</v>
      </c>
      <c r="P113" t="s">
        <v>3</v>
      </c>
    </row>
    <row r="114" spans="1:16">
      <c r="A114" t="s">
        <v>2353</v>
      </c>
      <c r="B114" t="s">
        <v>1192</v>
      </c>
      <c r="C114" t="s">
        <v>351</v>
      </c>
      <c r="D114" t="s">
        <v>217</v>
      </c>
      <c r="E114" s="30">
        <v>37712</v>
      </c>
      <c r="F114" t="s">
        <v>65</v>
      </c>
      <c r="G114" t="s">
        <v>7</v>
      </c>
      <c r="H114" s="30">
        <v>43383</v>
      </c>
      <c r="I114">
        <v>7051464</v>
      </c>
      <c r="J114" t="s">
        <v>396</v>
      </c>
      <c r="L114" t="s">
        <v>400</v>
      </c>
      <c r="M114" t="s">
        <v>579</v>
      </c>
      <c r="N114" t="s">
        <v>583</v>
      </c>
      <c r="O114" t="s">
        <v>583</v>
      </c>
      <c r="P114" t="s">
        <v>3</v>
      </c>
    </row>
    <row r="115" spans="1:16">
      <c r="A115" t="s">
        <v>2354</v>
      </c>
      <c r="B115" t="s">
        <v>1192</v>
      </c>
      <c r="C115" t="s">
        <v>1526</v>
      </c>
      <c r="D115" t="s">
        <v>1525</v>
      </c>
      <c r="E115" s="30">
        <v>37943</v>
      </c>
      <c r="F115" t="s">
        <v>65</v>
      </c>
      <c r="G115" t="s">
        <v>7</v>
      </c>
      <c r="H115" s="30">
        <v>43383</v>
      </c>
      <c r="I115">
        <v>7051442</v>
      </c>
      <c r="J115" t="s">
        <v>396</v>
      </c>
      <c r="L115" t="s">
        <v>400</v>
      </c>
      <c r="M115" t="s">
        <v>579</v>
      </c>
      <c r="N115" t="s">
        <v>1184</v>
      </c>
      <c r="O115" t="s">
        <v>577</v>
      </c>
      <c r="P115" t="s">
        <v>3</v>
      </c>
    </row>
    <row r="116" spans="1:16">
      <c r="A116" t="s">
        <v>2365</v>
      </c>
      <c r="B116" t="s">
        <v>1191</v>
      </c>
      <c r="C116" t="s">
        <v>1516</v>
      </c>
      <c r="D116" t="s">
        <v>152</v>
      </c>
      <c r="E116" s="30">
        <v>35262</v>
      </c>
      <c r="F116" t="s">
        <v>65</v>
      </c>
      <c r="G116" t="s">
        <v>7</v>
      </c>
      <c r="H116" s="30">
        <v>43355</v>
      </c>
      <c r="I116">
        <v>480584</v>
      </c>
      <c r="J116" t="s">
        <v>1</v>
      </c>
      <c r="L116" t="s">
        <v>2</v>
      </c>
      <c r="M116" t="s">
        <v>1184</v>
      </c>
      <c r="N116" t="s">
        <v>583</v>
      </c>
      <c r="O116" t="s">
        <v>577</v>
      </c>
      <c r="P116" t="s">
        <v>3</v>
      </c>
    </row>
    <row r="117" spans="1:16">
      <c r="A117" t="s">
        <v>2371</v>
      </c>
      <c r="B117" t="s">
        <v>1192</v>
      </c>
      <c r="C117" t="s">
        <v>1513</v>
      </c>
      <c r="D117" t="s">
        <v>680</v>
      </c>
      <c r="E117" s="30">
        <v>33961</v>
      </c>
      <c r="F117" t="s">
        <v>65</v>
      </c>
      <c r="G117" t="s">
        <v>7</v>
      </c>
      <c r="H117" s="30">
        <v>43411</v>
      </c>
      <c r="I117">
        <v>364763</v>
      </c>
      <c r="J117" t="s">
        <v>1</v>
      </c>
      <c r="L117" t="s">
        <v>2</v>
      </c>
      <c r="M117" t="s">
        <v>577</v>
      </c>
      <c r="N117" t="s">
        <v>577</v>
      </c>
      <c r="O117" t="s">
        <v>577</v>
      </c>
      <c r="P117" t="s">
        <v>3</v>
      </c>
    </row>
    <row r="118" spans="1:16">
      <c r="A118" t="s">
        <v>2415</v>
      </c>
      <c r="B118" t="s">
        <v>1191</v>
      </c>
      <c r="C118" t="s">
        <v>263</v>
      </c>
      <c r="D118" t="s">
        <v>169</v>
      </c>
      <c r="E118" s="30">
        <v>30921</v>
      </c>
      <c r="F118" t="s">
        <v>65</v>
      </c>
      <c r="G118" t="s">
        <v>7</v>
      </c>
      <c r="H118" s="30">
        <v>43375</v>
      </c>
      <c r="I118">
        <v>6751473</v>
      </c>
      <c r="J118" t="s">
        <v>1</v>
      </c>
      <c r="L118" t="s">
        <v>2</v>
      </c>
      <c r="M118" t="s">
        <v>577</v>
      </c>
      <c r="N118" t="s">
        <v>579</v>
      </c>
      <c r="O118" t="s">
        <v>577</v>
      </c>
      <c r="P118" t="s">
        <v>3</v>
      </c>
    </row>
    <row r="119" spans="1:16">
      <c r="A119" t="s">
        <v>2419</v>
      </c>
      <c r="B119" t="s">
        <v>1191</v>
      </c>
      <c r="C119" t="s">
        <v>1495</v>
      </c>
      <c r="D119" t="s">
        <v>251</v>
      </c>
      <c r="E119" s="30">
        <v>30865</v>
      </c>
      <c r="F119" t="s">
        <v>65</v>
      </c>
      <c r="G119" t="s">
        <v>7</v>
      </c>
      <c r="H119" s="30">
        <v>43419</v>
      </c>
      <c r="I119">
        <v>6917312</v>
      </c>
      <c r="J119" t="s">
        <v>1</v>
      </c>
      <c r="L119" t="s">
        <v>2</v>
      </c>
      <c r="M119" t="s">
        <v>579</v>
      </c>
      <c r="N119" t="s">
        <v>1184</v>
      </c>
      <c r="O119" t="s">
        <v>577</v>
      </c>
      <c r="P119" t="s">
        <v>3</v>
      </c>
    </row>
    <row r="120" spans="1:16">
      <c r="A120" t="s">
        <v>2461</v>
      </c>
      <c r="B120" t="s">
        <v>1191</v>
      </c>
      <c r="C120" t="s">
        <v>1482</v>
      </c>
      <c r="D120" t="s">
        <v>139</v>
      </c>
      <c r="E120" s="30">
        <v>33011</v>
      </c>
      <c r="F120" t="s">
        <v>65</v>
      </c>
      <c r="G120" t="s">
        <v>7</v>
      </c>
      <c r="H120" s="30">
        <v>43375</v>
      </c>
      <c r="I120">
        <v>439810</v>
      </c>
      <c r="J120" t="s">
        <v>1</v>
      </c>
      <c r="L120" t="s">
        <v>2</v>
      </c>
      <c r="M120" t="s">
        <v>1184</v>
      </c>
      <c r="N120" t="s">
        <v>1184</v>
      </c>
      <c r="O120" t="s">
        <v>583</v>
      </c>
      <c r="P120" t="s">
        <v>3</v>
      </c>
    </row>
    <row r="121" spans="1:16">
      <c r="A121" t="s">
        <v>2463</v>
      </c>
      <c r="B121" t="s">
        <v>1191</v>
      </c>
      <c r="C121" t="s">
        <v>592</v>
      </c>
      <c r="D121" t="s">
        <v>187</v>
      </c>
      <c r="E121" s="30">
        <v>37511</v>
      </c>
      <c r="F121" t="s">
        <v>65</v>
      </c>
      <c r="G121" t="s">
        <v>7</v>
      </c>
      <c r="H121" s="30">
        <v>43375</v>
      </c>
      <c r="I121">
        <v>6970277</v>
      </c>
      <c r="J121" t="s">
        <v>396</v>
      </c>
      <c r="L121" t="s">
        <v>399</v>
      </c>
      <c r="M121" t="s">
        <v>577</v>
      </c>
      <c r="N121" t="s">
        <v>577</v>
      </c>
      <c r="O121" t="s">
        <v>577</v>
      </c>
      <c r="P121" t="s">
        <v>3</v>
      </c>
    </row>
    <row r="122" spans="1:16">
      <c r="A122" t="s">
        <v>2471</v>
      </c>
      <c r="B122" t="s">
        <v>1191</v>
      </c>
      <c r="C122" t="s">
        <v>1478</v>
      </c>
      <c r="D122" t="s">
        <v>841</v>
      </c>
      <c r="E122" s="30">
        <v>38161</v>
      </c>
      <c r="F122" t="s">
        <v>65</v>
      </c>
      <c r="G122" t="s">
        <v>7</v>
      </c>
      <c r="H122" s="30">
        <v>43383</v>
      </c>
      <c r="I122">
        <v>7233222</v>
      </c>
      <c r="J122" t="s">
        <v>396</v>
      </c>
      <c r="L122" t="s">
        <v>397</v>
      </c>
      <c r="M122" t="s">
        <v>577</v>
      </c>
      <c r="N122" t="s">
        <v>577</v>
      </c>
      <c r="O122" t="s">
        <v>577</v>
      </c>
      <c r="P122" t="s">
        <v>3</v>
      </c>
    </row>
    <row r="123" spans="1:16">
      <c r="A123" t="s">
        <v>2498</v>
      </c>
      <c r="B123" t="s">
        <v>1191</v>
      </c>
      <c r="C123" t="s">
        <v>1467</v>
      </c>
      <c r="D123" t="s">
        <v>1466</v>
      </c>
      <c r="E123" s="30">
        <v>38103</v>
      </c>
      <c r="F123" t="s">
        <v>65</v>
      </c>
      <c r="G123" t="s">
        <v>7</v>
      </c>
      <c r="H123" s="30">
        <v>43383</v>
      </c>
      <c r="I123">
        <v>7139606</v>
      </c>
      <c r="J123" t="s">
        <v>396</v>
      </c>
      <c r="L123" t="s">
        <v>397</v>
      </c>
      <c r="M123" t="s">
        <v>583</v>
      </c>
      <c r="N123" t="s">
        <v>577</v>
      </c>
      <c r="O123" t="s">
        <v>577</v>
      </c>
      <c r="P123" t="s">
        <v>3</v>
      </c>
    </row>
    <row r="124" spans="1:16">
      <c r="A124" t="s">
        <v>2508</v>
      </c>
      <c r="B124" t="s">
        <v>1192</v>
      </c>
      <c r="C124" t="s">
        <v>1459</v>
      </c>
      <c r="D124" t="s">
        <v>254</v>
      </c>
      <c r="E124" s="30">
        <v>31871</v>
      </c>
      <c r="F124" t="s">
        <v>65</v>
      </c>
      <c r="G124" t="s">
        <v>7</v>
      </c>
      <c r="H124" s="30">
        <v>43375</v>
      </c>
      <c r="I124">
        <v>7001295</v>
      </c>
      <c r="J124" t="s">
        <v>1</v>
      </c>
      <c r="L124" t="s">
        <v>2</v>
      </c>
      <c r="M124" t="s">
        <v>579</v>
      </c>
      <c r="N124" t="s">
        <v>583</v>
      </c>
      <c r="O124" t="s">
        <v>1184</v>
      </c>
      <c r="P124" t="s">
        <v>3</v>
      </c>
    </row>
    <row r="125" spans="1:16">
      <c r="A125" t="s">
        <v>2510</v>
      </c>
      <c r="B125" t="s">
        <v>1191</v>
      </c>
      <c r="C125" t="s">
        <v>1456</v>
      </c>
      <c r="D125" t="s">
        <v>177</v>
      </c>
      <c r="E125" s="30">
        <v>33343</v>
      </c>
      <c r="F125" t="s">
        <v>65</v>
      </c>
      <c r="G125" t="s">
        <v>7</v>
      </c>
      <c r="H125" s="30">
        <v>43410</v>
      </c>
      <c r="I125">
        <v>490119</v>
      </c>
      <c r="J125" t="s">
        <v>1</v>
      </c>
      <c r="L125" t="s">
        <v>2</v>
      </c>
      <c r="M125" t="s">
        <v>579</v>
      </c>
      <c r="N125" t="s">
        <v>577</v>
      </c>
      <c r="O125" t="s">
        <v>577</v>
      </c>
      <c r="P125" t="s">
        <v>3</v>
      </c>
    </row>
    <row r="126" spans="1:16">
      <c r="A126" t="s">
        <v>2533</v>
      </c>
      <c r="B126" t="s">
        <v>1191</v>
      </c>
      <c r="C126" t="s">
        <v>270</v>
      </c>
      <c r="D126" t="s">
        <v>1451</v>
      </c>
      <c r="E126" s="30">
        <v>38192</v>
      </c>
      <c r="F126" t="s">
        <v>65</v>
      </c>
      <c r="G126" t="s">
        <v>7</v>
      </c>
      <c r="H126" s="30">
        <v>43383</v>
      </c>
      <c r="I126">
        <v>7075930</v>
      </c>
      <c r="J126" t="s">
        <v>396</v>
      </c>
      <c r="L126" t="s">
        <v>397</v>
      </c>
      <c r="M126" t="s">
        <v>583</v>
      </c>
      <c r="N126" t="s">
        <v>579</v>
      </c>
      <c r="O126" t="s">
        <v>577</v>
      </c>
      <c r="P126" t="s">
        <v>3</v>
      </c>
    </row>
    <row r="127" spans="1:16">
      <c r="A127" t="s">
        <v>2549</v>
      </c>
      <c r="B127" t="s">
        <v>1191</v>
      </c>
      <c r="C127" t="s">
        <v>1079</v>
      </c>
      <c r="D127" t="s">
        <v>224</v>
      </c>
      <c r="E127" s="30">
        <v>25706</v>
      </c>
      <c r="F127" t="s">
        <v>65</v>
      </c>
      <c r="G127" t="s">
        <v>7</v>
      </c>
      <c r="H127" s="30">
        <v>43411</v>
      </c>
      <c r="I127">
        <v>6856138</v>
      </c>
      <c r="J127" t="s">
        <v>1</v>
      </c>
      <c r="L127" t="s">
        <v>313</v>
      </c>
      <c r="M127" t="s">
        <v>577</v>
      </c>
      <c r="N127" t="s">
        <v>577</v>
      </c>
      <c r="O127" t="s">
        <v>577</v>
      </c>
      <c r="P127" t="s">
        <v>3</v>
      </c>
    </row>
    <row r="128" spans="1:16">
      <c r="A128" t="s">
        <v>2558</v>
      </c>
      <c r="B128" t="s">
        <v>1191</v>
      </c>
      <c r="C128" t="s">
        <v>487</v>
      </c>
      <c r="D128" t="s">
        <v>493</v>
      </c>
      <c r="E128" s="30">
        <v>37244</v>
      </c>
      <c r="F128" t="s">
        <v>65</v>
      </c>
      <c r="G128" t="s">
        <v>7</v>
      </c>
      <c r="H128" s="30">
        <v>43355</v>
      </c>
      <c r="I128">
        <v>6904735</v>
      </c>
      <c r="J128" t="s">
        <v>396</v>
      </c>
      <c r="L128" t="s">
        <v>402</v>
      </c>
      <c r="M128" t="s">
        <v>579</v>
      </c>
      <c r="N128" t="s">
        <v>579</v>
      </c>
      <c r="O128" t="s">
        <v>579</v>
      </c>
      <c r="P128" t="s">
        <v>3</v>
      </c>
    </row>
    <row r="129" spans="1:16">
      <c r="A129" t="s">
        <v>2598</v>
      </c>
      <c r="B129" t="s">
        <v>1191</v>
      </c>
      <c r="C129" t="s">
        <v>758</v>
      </c>
      <c r="D129" t="s">
        <v>198</v>
      </c>
      <c r="E129" s="30">
        <v>24609</v>
      </c>
      <c r="F129" t="s">
        <v>65</v>
      </c>
      <c r="G129" t="s">
        <v>7</v>
      </c>
      <c r="H129" s="30">
        <v>43411</v>
      </c>
      <c r="I129">
        <v>6751533</v>
      </c>
      <c r="J129" t="s">
        <v>1</v>
      </c>
      <c r="L129" t="s">
        <v>317</v>
      </c>
      <c r="M129" t="s">
        <v>577</v>
      </c>
      <c r="N129" t="s">
        <v>577</v>
      </c>
      <c r="O129" t="s">
        <v>579</v>
      </c>
      <c r="P129" t="s">
        <v>3</v>
      </c>
    </row>
    <row r="130" spans="1:16">
      <c r="A130" t="s">
        <v>2602</v>
      </c>
      <c r="B130" t="s">
        <v>1192</v>
      </c>
      <c r="C130" t="s">
        <v>1071</v>
      </c>
      <c r="D130" t="s">
        <v>1070</v>
      </c>
      <c r="E130" s="30">
        <v>26055</v>
      </c>
      <c r="F130" t="s">
        <v>65</v>
      </c>
      <c r="G130" t="s">
        <v>7</v>
      </c>
      <c r="H130" s="30">
        <v>43410</v>
      </c>
      <c r="I130">
        <v>6856165</v>
      </c>
      <c r="J130" t="s">
        <v>1</v>
      </c>
      <c r="L130" t="s">
        <v>313</v>
      </c>
      <c r="M130" t="s">
        <v>577</v>
      </c>
      <c r="N130" t="s">
        <v>579</v>
      </c>
      <c r="O130" t="s">
        <v>577</v>
      </c>
      <c r="P130" t="s">
        <v>3</v>
      </c>
    </row>
    <row r="131" spans="1:16">
      <c r="A131" t="s">
        <v>2603</v>
      </c>
      <c r="B131" t="s">
        <v>1191</v>
      </c>
      <c r="C131" t="s">
        <v>1069</v>
      </c>
      <c r="D131" t="s">
        <v>196</v>
      </c>
      <c r="E131" s="30">
        <v>32732</v>
      </c>
      <c r="F131" t="s">
        <v>65</v>
      </c>
      <c r="G131" t="s">
        <v>7</v>
      </c>
      <c r="H131" s="30">
        <v>43375</v>
      </c>
      <c r="I131">
        <v>6812495</v>
      </c>
      <c r="J131" t="s">
        <v>1</v>
      </c>
      <c r="L131" t="s">
        <v>2</v>
      </c>
      <c r="M131" t="s">
        <v>577</v>
      </c>
      <c r="N131" t="s">
        <v>577</v>
      </c>
      <c r="O131" t="s">
        <v>577</v>
      </c>
      <c r="P131" t="s">
        <v>3</v>
      </c>
    </row>
    <row r="132" spans="1:16">
      <c r="A132" t="s">
        <v>2610</v>
      </c>
      <c r="B132" t="s">
        <v>1191</v>
      </c>
      <c r="C132" t="s">
        <v>1417</v>
      </c>
      <c r="D132" t="s">
        <v>142</v>
      </c>
      <c r="E132" s="30">
        <v>36912</v>
      </c>
      <c r="F132" t="s">
        <v>65</v>
      </c>
      <c r="G132" t="s">
        <v>7</v>
      </c>
      <c r="H132" s="30">
        <v>43375</v>
      </c>
      <c r="I132">
        <v>7139189</v>
      </c>
      <c r="J132" t="s">
        <v>396</v>
      </c>
      <c r="L132" t="s">
        <v>402</v>
      </c>
      <c r="M132" t="s">
        <v>583</v>
      </c>
      <c r="N132" t="s">
        <v>577</v>
      </c>
      <c r="O132" t="s">
        <v>577</v>
      </c>
      <c r="P132" t="s">
        <v>3</v>
      </c>
    </row>
    <row r="133" spans="1:16">
      <c r="A133" t="s">
        <v>2623</v>
      </c>
      <c r="B133" t="s">
        <v>1191</v>
      </c>
      <c r="C133" t="s">
        <v>759</v>
      </c>
      <c r="D133" t="s">
        <v>142</v>
      </c>
      <c r="E133" s="30">
        <v>37543</v>
      </c>
      <c r="F133" t="s">
        <v>65</v>
      </c>
      <c r="G133" t="s">
        <v>7</v>
      </c>
      <c r="H133" s="30">
        <v>43375</v>
      </c>
      <c r="I133">
        <v>7119894</v>
      </c>
      <c r="J133" t="s">
        <v>396</v>
      </c>
      <c r="L133" t="s">
        <v>399</v>
      </c>
      <c r="M133" t="s">
        <v>577</v>
      </c>
      <c r="N133" t="s">
        <v>577</v>
      </c>
      <c r="O133" t="s">
        <v>577</v>
      </c>
      <c r="P133" t="s">
        <v>3</v>
      </c>
    </row>
    <row r="134" spans="1:16">
      <c r="A134" t="s">
        <v>2637</v>
      </c>
      <c r="B134" t="s">
        <v>1192</v>
      </c>
      <c r="C134" t="s">
        <v>760</v>
      </c>
      <c r="D134" t="s">
        <v>761</v>
      </c>
      <c r="E134" s="30">
        <v>25080</v>
      </c>
      <c r="F134" t="s">
        <v>65</v>
      </c>
      <c r="G134" t="s">
        <v>7</v>
      </c>
      <c r="H134" s="30">
        <v>43419</v>
      </c>
      <c r="I134">
        <v>6751552</v>
      </c>
      <c r="J134" t="s">
        <v>1</v>
      </c>
      <c r="L134" t="s">
        <v>317</v>
      </c>
      <c r="M134" t="s">
        <v>577</v>
      </c>
      <c r="N134" t="s">
        <v>577</v>
      </c>
      <c r="O134" t="s">
        <v>579</v>
      </c>
      <c r="P134" t="s">
        <v>3</v>
      </c>
    </row>
    <row r="135" spans="1:16">
      <c r="A135" t="s">
        <v>2658</v>
      </c>
      <c r="B135" t="s">
        <v>1191</v>
      </c>
      <c r="C135" t="s">
        <v>593</v>
      </c>
      <c r="D135" t="s">
        <v>142</v>
      </c>
      <c r="E135" s="30">
        <v>31734</v>
      </c>
      <c r="F135" t="s">
        <v>65</v>
      </c>
      <c r="G135" t="s">
        <v>7</v>
      </c>
      <c r="H135" s="30">
        <v>43375</v>
      </c>
      <c r="I135">
        <v>246744</v>
      </c>
      <c r="J135" t="s">
        <v>1</v>
      </c>
      <c r="L135" t="s">
        <v>2</v>
      </c>
      <c r="M135" t="s">
        <v>583</v>
      </c>
      <c r="N135" t="s">
        <v>1184</v>
      </c>
      <c r="O135" t="s">
        <v>579</v>
      </c>
      <c r="P135" t="s">
        <v>3</v>
      </c>
    </row>
    <row r="136" spans="1:16">
      <c r="A136" t="s">
        <v>2708</v>
      </c>
      <c r="B136" t="s">
        <v>1191</v>
      </c>
      <c r="C136" t="s">
        <v>1369</v>
      </c>
      <c r="D136" t="s">
        <v>13</v>
      </c>
      <c r="E136" s="30">
        <v>29054</v>
      </c>
      <c r="F136" t="s">
        <v>65</v>
      </c>
      <c r="G136" t="s">
        <v>7</v>
      </c>
      <c r="H136" s="30">
        <v>43375</v>
      </c>
      <c r="I136">
        <v>6868458</v>
      </c>
      <c r="J136" t="s">
        <v>1</v>
      </c>
      <c r="L136" t="s">
        <v>312</v>
      </c>
      <c r="M136" t="s">
        <v>583</v>
      </c>
      <c r="N136" t="s">
        <v>1188</v>
      </c>
      <c r="O136" t="s">
        <v>583</v>
      </c>
      <c r="P136" t="s">
        <v>3</v>
      </c>
    </row>
    <row r="137" spans="1:16">
      <c r="A137" t="s">
        <v>2710</v>
      </c>
      <c r="B137" t="s">
        <v>1191</v>
      </c>
      <c r="C137" t="s">
        <v>1368</v>
      </c>
      <c r="D137" t="s">
        <v>1367</v>
      </c>
      <c r="E137" s="30">
        <v>30331</v>
      </c>
      <c r="F137" t="s">
        <v>65</v>
      </c>
      <c r="G137" t="s">
        <v>7</v>
      </c>
      <c r="H137" s="30">
        <v>43355</v>
      </c>
      <c r="I137">
        <v>295836</v>
      </c>
      <c r="J137" t="s">
        <v>1</v>
      </c>
      <c r="L137" t="s">
        <v>312</v>
      </c>
      <c r="M137" t="s">
        <v>583</v>
      </c>
      <c r="N137" t="s">
        <v>1188</v>
      </c>
      <c r="O137" t="s">
        <v>583</v>
      </c>
      <c r="P137" t="s">
        <v>3</v>
      </c>
    </row>
    <row r="138" spans="1:16">
      <c r="A138" t="s">
        <v>2713</v>
      </c>
      <c r="B138" t="s">
        <v>1191</v>
      </c>
      <c r="C138" t="s">
        <v>762</v>
      </c>
      <c r="D138" t="s">
        <v>763</v>
      </c>
      <c r="E138" s="30">
        <v>37672</v>
      </c>
      <c r="F138" t="s">
        <v>65</v>
      </c>
      <c r="G138" t="s">
        <v>7</v>
      </c>
      <c r="H138" s="30">
        <v>43383</v>
      </c>
      <c r="I138">
        <v>7051447</v>
      </c>
      <c r="J138" t="s">
        <v>396</v>
      </c>
      <c r="L138" t="s">
        <v>400</v>
      </c>
      <c r="M138" t="s">
        <v>583</v>
      </c>
      <c r="N138" t="s">
        <v>577</v>
      </c>
      <c r="O138" t="s">
        <v>583</v>
      </c>
      <c r="P138" t="s">
        <v>3</v>
      </c>
    </row>
    <row r="139" spans="1:16">
      <c r="A139" t="s">
        <v>2731</v>
      </c>
      <c r="B139" t="s">
        <v>1191</v>
      </c>
      <c r="C139" t="s">
        <v>590</v>
      </c>
      <c r="D139" t="s">
        <v>256</v>
      </c>
      <c r="E139" s="30">
        <v>25657</v>
      </c>
      <c r="F139" t="s">
        <v>65</v>
      </c>
      <c r="G139" t="s">
        <v>7</v>
      </c>
      <c r="H139" s="30">
        <v>43375</v>
      </c>
      <c r="I139">
        <v>297249</v>
      </c>
      <c r="J139" t="s">
        <v>1</v>
      </c>
      <c r="L139" t="s">
        <v>313</v>
      </c>
      <c r="M139" t="s">
        <v>579</v>
      </c>
      <c r="N139" t="s">
        <v>1184</v>
      </c>
      <c r="O139" t="s">
        <v>577</v>
      </c>
      <c r="P139" t="s">
        <v>3</v>
      </c>
    </row>
    <row r="140" spans="1:16">
      <c r="A140" t="s">
        <v>2740</v>
      </c>
      <c r="B140" t="s">
        <v>1191</v>
      </c>
      <c r="C140" t="s">
        <v>1349</v>
      </c>
      <c r="D140" t="s">
        <v>628</v>
      </c>
      <c r="E140" s="30">
        <v>38263</v>
      </c>
      <c r="F140" t="s">
        <v>65</v>
      </c>
      <c r="G140" t="s">
        <v>7</v>
      </c>
      <c r="H140" s="30">
        <v>43383</v>
      </c>
      <c r="I140">
        <v>7033358</v>
      </c>
      <c r="J140" t="s">
        <v>396</v>
      </c>
      <c r="L140" t="s">
        <v>397</v>
      </c>
      <c r="M140" t="s">
        <v>579</v>
      </c>
      <c r="N140" t="s">
        <v>579</v>
      </c>
      <c r="O140" t="s">
        <v>579</v>
      </c>
      <c r="P140" t="s">
        <v>3</v>
      </c>
    </row>
    <row r="141" spans="1:16">
      <c r="A141" t="s">
        <v>2757</v>
      </c>
      <c r="B141" t="s">
        <v>1192</v>
      </c>
      <c r="C141" t="s">
        <v>55</v>
      </c>
      <c r="D141" t="s">
        <v>257</v>
      </c>
      <c r="E141" s="30">
        <v>25146</v>
      </c>
      <c r="F141" t="s">
        <v>65</v>
      </c>
      <c r="G141" t="s">
        <v>7</v>
      </c>
      <c r="H141" s="30">
        <v>43375</v>
      </c>
      <c r="I141">
        <v>6651573</v>
      </c>
      <c r="J141" t="s">
        <v>1</v>
      </c>
      <c r="L141" t="s">
        <v>317</v>
      </c>
      <c r="M141" t="s">
        <v>579</v>
      </c>
      <c r="N141" t="s">
        <v>1184</v>
      </c>
      <c r="O141" t="s">
        <v>1184</v>
      </c>
      <c r="P141" t="s">
        <v>3</v>
      </c>
    </row>
    <row r="142" spans="1:16">
      <c r="A142" t="s">
        <v>2765</v>
      </c>
      <c r="B142" t="s">
        <v>1191</v>
      </c>
      <c r="C142" t="s">
        <v>764</v>
      </c>
      <c r="D142" t="s">
        <v>196</v>
      </c>
      <c r="E142" s="30">
        <v>29839</v>
      </c>
      <c r="F142" t="s">
        <v>65</v>
      </c>
      <c r="G142" t="s">
        <v>7</v>
      </c>
      <c r="H142" s="30">
        <v>43355</v>
      </c>
      <c r="I142">
        <v>268271</v>
      </c>
      <c r="J142" t="s">
        <v>1</v>
      </c>
      <c r="L142" t="s">
        <v>312</v>
      </c>
      <c r="M142" t="s">
        <v>1184</v>
      </c>
      <c r="N142" t="s">
        <v>583</v>
      </c>
      <c r="O142" t="s">
        <v>579</v>
      </c>
      <c r="P142" t="s">
        <v>3</v>
      </c>
    </row>
    <row r="143" spans="1:16">
      <c r="A143" t="s">
        <v>2768</v>
      </c>
      <c r="B143" t="s">
        <v>1191</v>
      </c>
      <c r="C143" t="s">
        <v>1332</v>
      </c>
      <c r="D143" t="s">
        <v>235</v>
      </c>
      <c r="E143" s="30">
        <v>38117</v>
      </c>
      <c r="F143" t="s">
        <v>65</v>
      </c>
      <c r="G143" t="s">
        <v>7</v>
      </c>
      <c r="H143" s="30">
        <v>43383</v>
      </c>
      <c r="I143">
        <v>7033359</v>
      </c>
      <c r="J143" t="s">
        <v>396</v>
      </c>
      <c r="L143" t="s">
        <v>397</v>
      </c>
      <c r="M143" t="s">
        <v>579</v>
      </c>
      <c r="N143" t="s">
        <v>579</v>
      </c>
      <c r="O143" t="s">
        <v>579</v>
      </c>
      <c r="P143" t="s">
        <v>3</v>
      </c>
    </row>
    <row r="144" spans="1:16">
      <c r="A144" t="s">
        <v>2813</v>
      </c>
      <c r="B144" t="s">
        <v>1191</v>
      </c>
      <c r="C144" t="s">
        <v>1312</v>
      </c>
      <c r="D144" t="s">
        <v>493</v>
      </c>
      <c r="E144" s="30">
        <v>38334</v>
      </c>
      <c r="F144" t="s">
        <v>65</v>
      </c>
      <c r="G144" t="s">
        <v>7</v>
      </c>
      <c r="H144" s="30">
        <v>43383</v>
      </c>
      <c r="I144">
        <v>6904744</v>
      </c>
      <c r="J144" t="s">
        <v>396</v>
      </c>
      <c r="L144" t="s">
        <v>397</v>
      </c>
      <c r="M144" t="s">
        <v>579</v>
      </c>
      <c r="N144" t="s">
        <v>579</v>
      </c>
      <c r="O144" t="s">
        <v>579</v>
      </c>
      <c r="P144" t="s">
        <v>3</v>
      </c>
    </row>
    <row r="145" spans="1:16">
      <c r="A145" t="s">
        <v>2836</v>
      </c>
      <c r="B145" t="s">
        <v>1192</v>
      </c>
      <c r="C145" t="s">
        <v>1301</v>
      </c>
      <c r="D145" t="s">
        <v>550</v>
      </c>
      <c r="E145" s="30">
        <v>34709</v>
      </c>
      <c r="F145" t="s">
        <v>65</v>
      </c>
      <c r="G145" t="s">
        <v>7</v>
      </c>
      <c r="H145" s="30">
        <v>43355</v>
      </c>
      <c r="I145">
        <v>7203918</v>
      </c>
      <c r="J145" t="s">
        <v>1</v>
      </c>
      <c r="L145" t="s">
        <v>2</v>
      </c>
      <c r="M145" t="s">
        <v>579</v>
      </c>
      <c r="N145" t="s">
        <v>577</v>
      </c>
      <c r="O145" t="s">
        <v>579</v>
      </c>
      <c r="P145" t="s">
        <v>3</v>
      </c>
    </row>
    <row r="146" spans="1:16">
      <c r="A146" t="s">
        <v>2855</v>
      </c>
      <c r="B146" t="s">
        <v>1191</v>
      </c>
      <c r="C146" t="s">
        <v>765</v>
      </c>
      <c r="D146" t="s">
        <v>262</v>
      </c>
      <c r="E146" s="30">
        <v>24260</v>
      </c>
      <c r="F146" t="s">
        <v>65</v>
      </c>
      <c r="G146" t="s">
        <v>7</v>
      </c>
      <c r="H146" s="30">
        <v>43355</v>
      </c>
      <c r="I146">
        <v>6593490</v>
      </c>
      <c r="J146" t="s">
        <v>1</v>
      </c>
      <c r="L146" t="s">
        <v>317</v>
      </c>
      <c r="M146" t="s">
        <v>577</v>
      </c>
      <c r="N146" t="s">
        <v>583</v>
      </c>
      <c r="O146" t="s">
        <v>583</v>
      </c>
      <c r="P146" t="s">
        <v>3</v>
      </c>
    </row>
    <row r="147" spans="1:16">
      <c r="A147" t="s">
        <v>2898</v>
      </c>
      <c r="B147" t="s">
        <v>1191</v>
      </c>
      <c r="C147" t="s">
        <v>1267</v>
      </c>
      <c r="D147" t="s">
        <v>166</v>
      </c>
      <c r="E147" s="30">
        <v>30993</v>
      </c>
      <c r="F147" t="s">
        <v>65</v>
      </c>
      <c r="G147" t="s">
        <v>7</v>
      </c>
      <c r="H147" s="30">
        <v>43411</v>
      </c>
      <c r="I147">
        <v>6498471</v>
      </c>
      <c r="J147" t="s">
        <v>1</v>
      </c>
      <c r="L147" t="s">
        <v>2</v>
      </c>
      <c r="M147" t="s">
        <v>577</v>
      </c>
      <c r="N147" t="s">
        <v>577</v>
      </c>
      <c r="O147" t="s">
        <v>577</v>
      </c>
      <c r="P147" t="s">
        <v>3</v>
      </c>
    </row>
    <row r="148" spans="1:16">
      <c r="A148" t="s">
        <v>2906</v>
      </c>
      <c r="B148" t="s">
        <v>1192</v>
      </c>
      <c r="C148" t="s">
        <v>1264</v>
      </c>
      <c r="D148" t="s">
        <v>1263</v>
      </c>
      <c r="E148" s="30">
        <v>36981</v>
      </c>
      <c r="F148" t="s">
        <v>65</v>
      </c>
      <c r="G148" t="s">
        <v>7</v>
      </c>
      <c r="H148" s="30">
        <v>43411</v>
      </c>
      <c r="I148">
        <v>6927031</v>
      </c>
      <c r="J148" t="s">
        <v>396</v>
      </c>
      <c r="L148" t="s">
        <v>402</v>
      </c>
      <c r="M148" t="s">
        <v>1184</v>
      </c>
      <c r="N148" t="s">
        <v>579</v>
      </c>
      <c r="O148" t="s">
        <v>579</v>
      </c>
      <c r="P148" t="s">
        <v>3</v>
      </c>
    </row>
    <row r="149" spans="1:16">
      <c r="A149" t="s">
        <v>2944</v>
      </c>
      <c r="B149" t="s">
        <v>1191</v>
      </c>
      <c r="C149" t="s">
        <v>1027</v>
      </c>
      <c r="D149" t="s">
        <v>1026</v>
      </c>
      <c r="E149" s="30">
        <v>33318</v>
      </c>
      <c r="F149" t="s">
        <v>65</v>
      </c>
      <c r="G149" t="s">
        <v>7</v>
      </c>
      <c r="H149" s="30">
        <v>43410</v>
      </c>
      <c r="I149">
        <v>6856199</v>
      </c>
      <c r="J149" t="s">
        <v>1</v>
      </c>
      <c r="L149" t="s">
        <v>2</v>
      </c>
      <c r="M149" t="s">
        <v>577</v>
      </c>
      <c r="N149" t="s">
        <v>577</v>
      </c>
      <c r="O149" t="s">
        <v>577</v>
      </c>
      <c r="P149" t="s">
        <v>3</v>
      </c>
    </row>
    <row r="150" spans="1:16">
      <c r="A150" t="s">
        <v>2949</v>
      </c>
      <c r="B150" t="s">
        <v>1191</v>
      </c>
      <c r="C150" t="s">
        <v>294</v>
      </c>
      <c r="D150" t="s">
        <v>302</v>
      </c>
      <c r="E150" s="30">
        <v>29731</v>
      </c>
      <c r="F150" t="s">
        <v>65</v>
      </c>
      <c r="G150" t="s">
        <v>7</v>
      </c>
      <c r="H150" s="30">
        <v>43355</v>
      </c>
      <c r="I150">
        <v>6481369</v>
      </c>
      <c r="J150" t="s">
        <v>1</v>
      </c>
      <c r="L150" t="s">
        <v>312</v>
      </c>
      <c r="M150" t="s">
        <v>583</v>
      </c>
      <c r="N150" t="s">
        <v>1184</v>
      </c>
      <c r="O150" t="s">
        <v>583</v>
      </c>
      <c r="P150" t="s">
        <v>3</v>
      </c>
    </row>
    <row r="151" spans="1:16">
      <c r="A151" t="s">
        <v>2966</v>
      </c>
      <c r="B151" t="s">
        <v>1192</v>
      </c>
      <c r="C151" t="s">
        <v>1234</v>
      </c>
      <c r="D151" t="s">
        <v>1233</v>
      </c>
      <c r="E151" s="30">
        <v>30877</v>
      </c>
      <c r="F151" t="s">
        <v>65</v>
      </c>
      <c r="G151" t="s">
        <v>7</v>
      </c>
      <c r="H151" s="30">
        <v>43355</v>
      </c>
      <c r="I151">
        <v>6751574</v>
      </c>
      <c r="J151" t="s">
        <v>1</v>
      </c>
      <c r="L151" t="s">
        <v>2</v>
      </c>
      <c r="M151" t="s">
        <v>579</v>
      </c>
      <c r="N151" t="s">
        <v>1184</v>
      </c>
      <c r="O151" t="s">
        <v>583</v>
      </c>
      <c r="P151" t="s">
        <v>3</v>
      </c>
    </row>
    <row r="152" spans="1:16">
      <c r="A152" t="s">
        <v>2995</v>
      </c>
      <c r="B152" t="s">
        <v>1191</v>
      </c>
      <c r="C152" t="s">
        <v>1216</v>
      </c>
      <c r="D152" t="s">
        <v>190</v>
      </c>
      <c r="E152" s="30">
        <v>33905</v>
      </c>
      <c r="F152" t="s">
        <v>65</v>
      </c>
      <c r="G152" t="s">
        <v>7</v>
      </c>
      <c r="H152" s="30">
        <v>43355</v>
      </c>
      <c r="I152">
        <v>6632530</v>
      </c>
      <c r="J152" t="s">
        <v>1</v>
      </c>
      <c r="L152" t="s">
        <v>2</v>
      </c>
      <c r="M152" t="s">
        <v>1184</v>
      </c>
      <c r="N152" t="s">
        <v>1184</v>
      </c>
      <c r="O152" t="s">
        <v>583</v>
      </c>
      <c r="P152" t="s">
        <v>3</v>
      </c>
    </row>
    <row r="153" spans="1:16">
      <c r="A153" t="s">
        <v>3008</v>
      </c>
      <c r="B153" t="s">
        <v>1191</v>
      </c>
      <c r="C153" t="s">
        <v>393</v>
      </c>
      <c r="D153" t="s">
        <v>224</v>
      </c>
      <c r="E153" s="30">
        <v>23315</v>
      </c>
      <c r="F153" t="s">
        <v>65</v>
      </c>
      <c r="G153" t="s">
        <v>7</v>
      </c>
      <c r="H153" s="30">
        <v>43355</v>
      </c>
      <c r="I153">
        <v>445342</v>
      </c>
      <c r="J153" t="s">
        <v>1</v>
      </c>
      <c r="L153" t="s">
        <v>318</v>
      </c>
      <c r="M153" t="s">
        <v>577</v>
      </c>
      <c r="N153" t="s">
        <v>579</v>
      </c>
      <c r="O153" t="s">
        <v>579</v>
      </c>
      <c r="P153" t="s">
        <v>3</v>
      </c>
    </row>
    <row r="154" spans="1:16">
      <c r="A154" t="s">
        <v>3010</v>
      </c>
      <c r="B154" t="s">
        <v>1192</v>
      </c>
      <c r="C154" t="s">
        <v>766</v>
      </c>
      <c r="D154" t="s">
        <v>189</v>
      </c>
      <c r="E154" s="30">
        <v>26318</v>
      </c>
      <c r="F154" t="s">
        <v>65</v>
      </c>
      <c r="G154" t="s">
        <v>7</v>
      </c>
      <c r="H154" s="30">
        <v>43355</v>
      </c>
      <c r="I154">
        <v>7119991</v>
      </c>
      <c r="J154" t="s">
        <v>1</v>
      </c>
      <c r="L154" t="s">
        <v>313</v>
      </c>
      <c r="M154" t="s">
        <v>577</v>
      </c>
      <c r="N154" t="s">
        <v>577</v>
      </c>
      <c r="O154" t="s">
        <v>583</v>
      </c>
      <c r="P154" t="s">
        <v>3</v>
      </c>
    </row>
    <row r="155" spans="1:16">
      <c r="A155" t="s">
        <v>3011</v>
      </c>
      <c r="B155" t="s">
        <v>1191</v>
      </c>
      <c r="C155" t="s">
        <v>766</v>
      </c>
      <c r="D155" t="s">
        <v>66</v>
      </c>
      <c r="E155" s="30">
        <v>38142</v>
      </c>
      <c r="F155" t="s">
        <v>65</v>
      </c>
      <c r="G155" t="s">
        <v>7</v>
      </c>
      <c r="H155" s="30">
        <v>43383</v>
      </c>
      <c r="I155">
        <v>7073493</v>
      </c>
      <c r="J155" t="s">
        <v>396</v>
      </c>
      <c r="L155" t="s">
        <v>397</v>
      </c>
      <c r="M155" t="s">
        <v>579</v>
      </c>
      <c r="N155" t="s">
        <v>577</v>
      </c>
      <c r="O155" t="s">
        <v>577</v>
      </c>
      <c r="P155" t="s">
        <v>3</v>
      </c>
    </row>
    <row r="156" spans="1:16">
      <c r="A156" t="s">
        <v>3019</v>
      </c>
      <c r="B156" t="s">
        <v>1192</v>
      </c>
      <c r="C156" t="s">
        <v>1199</v>
      </c>
      <c r="D156" t="s">
        <v>1198</v>
      </c>
      <c r="E156" s="30">
        <v>38126</v>
      </c>
      <c r="F156" t="s">
        <v>65</v>
      </c>
      <c r="G156" t="s">
        <v>7</v>
      </c>
      <c r="H156" s="30">
        <v>43411</v>
      </c>
      <c r="I156">
        <v>7083650</v>
      </c>
      <c r="J156" t="s">
        <v>396</v>
      </c>
      <c r="L156" t="s">
        <v>397</v>
      </c>
      <c r="M156" t="s">
        <v>577</v>
      </c>
      <c r="N156" t="s">
        <v>577</v>
      </c>
      <c r="O156" t="s">
        <v>577</v>
      </c>
      <c r="P156" t="s">
        <v>3</v>
      </c>
    </row>
    <row r="157" spans="1:16">
      <c r="A157" t="s">
        <v>3031</v>
      </c>
      <c r="B157" t="s">
        <v>1192</v>
      </c>
      <c r="C157" t="s">
        <v>767</v>
      </c>
      <c r="D157" t="s">
        <v>768</v>
      </c>
      <c r="E157" s="30">
        <v>32543</v>
      </c>
      <c r="F157" t="s">
        <v>65</v>
      </c>
      <c r="G157" t="s">
        <v>7</v>
      </c>
      <c r="H157" s="30">
        <v>43375</v>
      </c>
      <c r="I157">
        <v>6773959</v>
      </c>
      <c r="J157" t="s">
        <v>1</v>
      </c>
      <c r="L157" t="s">
        <v>2</v>
      </c>
      <c r="M157" t="s">
        <v>577</v>
      </c>
      <c r="N157" t="s">
        <v>577</v>
      </c>
      <c r="O157" t="s">
        <v>579</v>
      </c>
      <c r="P157" t="s">
        <v>3</v>
      </c>
    </row>
    <row r="158" spans="1:16">
      <c r="A158" t="s">
        <v>3032</v>
      </c>
      <c r="B158" t="s">
        <v>1192</v>
      </c>
      <c r="C158" t="s">
        <v>1196</v>
      </c>
      <c r="D158" t="s">
        <v>1195</v>
      </c>
      <c r="E158" s="30">
        <v>38012</v>
      </c>
      <c r="F158" t="s">
        <v>65</v>
      </c>
      <c r="G158" t="s">
        <v>7</v>
      </c>
      <c r="H158" s="30">
        <v>43383</v>
      </c>
      <c r="I158">
        <v>7083641</v>
      </c>
      <c r="J158" t="s">
        <v>396</v>
      </c>
      <c r="L158" t="s">
        <v>397</v>
      </c>
      <c r="M158" t="s">
        <v>583</v>
      </c>
      <c r="N158" t="s">
        <v>583</v>
      </c>
      <c r="O158" t="s">
        <v>579</v>
      </c>
      <c r="P158" t="s">
        <v>3</v>
      </c>
    </row>
    <row r="159" spans="1:16">
      <c r="A159" t="s">
        <v>1806</v>
      </c>
      <c r="B159" t="s">
        <v>1192</v>
      </c>
      <c r="C159" t="s">
        <v>1771</v>
      </c>
      <c r="D159" t="s">
        <v>217</v>
      </c>
      <c r="E159" s="30">
        <v>30770</v>
      </c>
      <c r="F159" t="s">
        <v>155</v>
      </c>
      <c r="G159" t="s">
        <v>156</v>
      </c>
      <c r="H159" s="30">
        <v>43357</v>
      </c>
      <c r="I159">
        <v>257284</v>
      </c>
      <c r="J159" t="s">
        <v>1</v>
      </c>
      <c r="L159" t="s">
        <v>2</v>
      </c>
      <c r="M159" t="s">
        <v>583</v>
      </c>
      <c r="N159" t="s">
        <v>1188</v>
      </c>
      <c r="O159" t="s">
        <v>1188</v>
      </c>
      <c r="P159" t="s">
        <v>3</v>
      </c>
    </row>
    <row r="160" spans="1:16">
      <c r="A160" t="s">
        <v>1837</v>
      </c>
      <c r="B160" t="s">
        <v>1191</v>
      </c>
      <c r="C160" t="s">
        <v>1752</v>
      </c>
      <c r="D160" t="s">
        <v>198</v>
      </c>
      <c r="E160" s="30">
        <v>27961</v>
      </c>
      <c r="F160" t="s">
        <v>155</v>
      </c>
      <c r="G160" t="s">
        <v>156</v>
      </c>
      <c r="H160" s="30">
        <v>43364</v>
      </c>
      <c r="I160">
        <v>278470</v>
      </c>
      <c r="J160" t="s">
        <v>1</v>
      </c>
      <c r="L160" t="s">
        <v>311</v>
      </c>
      <c r="M160" t="s">
        <v>579</v>
      </c>
      <c r="N160" t="s">
        <v>1184</v>
      </c>
      <c r="O160" t="s">
        <v>583</v>
      </c>
      <c r="P160" t="s">
        <v>3</v>
      </c>
    </row>
    <row r="161" spans="1:16">
      <c r="A161" t="s">
        <v>1843</v>
      </c>
      <c r="B161" t="s">
        <v>1191</v>
      </c>
      <c r="C161" t="s">
        <v>321</v>
      </c>
      <c r="D161" t="s">
        <v>322</v>
      </c>
      <c r="E161" s="30">
        <v>22223</v>
      </c>
      <c r="F161" t="s">
        <v>155</v>
      </c>
      <c r="G161" t="s">
        <v>156</v>
      </c>
      <c r="H161" s="30">
        <v>43357</v>
      </c>
      <c r="I161">
        <v>6661420</v>
      </c>
      <c r="J161" t="s">
        <v>1</v>
      </c>
      <c r="L161" t="s">
        <v>318</v>
      </c>
      <c r="M161" t="s">
        <v>579</v>
      </c>
      <c r="N161" t="s">
        <v>583</v>
      </c>
      <c r="O161" t="s">
        <v>577</v>
      </c>
      <c r="P161" t="s">
        <v>3</v>
      </c>
    </row>
    <row r="162" spans="1:16">
      <c r="A162" t="s">
        <v>1875</v>
      </c>
      <c r="B162" t="s">
        <v>1191</v>
      </c>
      <c r="C162" t="s">
        <v>1734</v>
      </c>
      <c r="D162" t="s">
        <v>262</v>
      </c>
      <c r="E162" s="30">
        <v>28091</v>
      </c>
      <c r="F162" t="s">
        <v>155</v>
      </c>
      <c r="G162" t="s">
        <v>156</v>
      </c>
      <c r="H162" s="30">
        <v>43357</v>
      </c>
      <c r="I162">
        <v>422370</v>
      </c>
      <c r="J162" t="s">
        <v>1</v>
      </c>
      <c r="L162" t="s">
        <v>311</v>
      </c>
      <c r="M162" t="s">
        <v>583</v>
      </c>
      <c r="N162" t="s">
        <v>1184</v>
      </c>
      <c r="O162" t="s">
        <v>583</v>
      </c>
      <c r="P162" t="s">
        <v>3</v>
      </c>
    </row>
    <row r="163" spans="1:16">
      <c r="A163" t="s">
        <v>1880</v>
      </c>
      <c r="B163" t="s">
        <v>1191</v>
      </c>
      <c r="C163" t="s">
        <v>1731</v>
      </c>
      <c r="D163" t="s">
        <v>209</v>
      </c>
      <c r="E163" s="30">
        <v>33202</v>
      </c>
      <c r="F163" t="s">
        <v>155</v>
      </c>
      <c r="G163" t="s">
        <v>156</v>
      </c>
      <c r="H163" s="30">
        <v>43364</v>
      </c>
      <c r="I163">
        <v>6731194</v>
      </c>
      <c r="J163" t="s">
        <v>1</v>
      </c>
      <c r="L163" t="s">
        <v>2</v>
      </c>
      <c r="M163" t="s">
        <v>1184</v>
      </c>
      <c r="N163" t="s">
        <v>583</v>
      </c>
      <c r="O163" t="s">
        <v>583</v>
      </c>
      <c r="P163" t="s">
        <v>3</v>
      </c>
    </row>
    <row r="164" spans="1:16">
      <c r="A164" t="s">
        <v>1885</v>
      </c>
      <c r="B164" t="s">
        <v>1191</v>
      </c>
      <c r="C164" t="s">
        <v>1728</v>
      </c>
      <c r="D164" t="s">
        <v>196</v>
      </c>
      <c r="E164" s="30">
        <v>31044</v>
      </c>
      <c r="F164" t="s">
        <v>155</v>
      </c>
      <c r="G164" t="s">
        <v>156</v>
      </c>
      <c r="H164" s="30">
        <v>43385</v>
      </c>
      <c r="I164">
        <v>6770887</v>
      </c>
      <c r="J164" t="s">
        <v>1</v>
      </c>
      <c r="L164" t="s">
        <v>2</v>
      </c>
      <c r="M164" t="s">
        <v>583</v>
      </c>
      <c r="N164" t="s">
        <v>583</v>
      </c>
      <c r="O164" t="s">
        <v>577</v>
      </c>
      <c r="P164" t="s">
        <v>3</v>
      </c>
    </row>
    <row r="165" spans="1:16">
      <c r="A165" t="s">
        <v>1897</v>
      </c>
      <c r="B165" t="s">
        <v>1191</v>
      </c>
      <c r="C165" t="s">
        <v>1718</v>
      </c>
      <c r="D165" t="s">
        <v>567</v>
      </c>
      <c r="E165" s="30">
        <v>29026</v>
      </c>
      <c r="F165" t="s">
        <v>155</v>
      </c>
      <c r="G165" t="s">
        <v>156</v>
      </c>
      <c r="H165" s="30">
        <v>43364</v>
      </c>
      <c r="I165">
        <v>237407</v>
      </c>
      <c r="J165" t="s">
        <v>1</v>
      </c>
      <c r="L165" t="s">
        <v>312</v>
      </c>
      <c r="M165" t="s">
        <v>1184</v>
      </c>
      <c r="N165" t="s">
        <v>583</v>
      </c>
      <c r="O165" t="s">
        <v>579</v>
      </c>
      <c r="P165" t="s">
        <v>3</v>
      </c>
    </row>
    <row r="166" spans="1:16">
      <c r="A166" t="s">
        <v>1909</v>
      </c>
      <c r="B166" t="s">
        <v>1191</v>
      </c>
      <c r="C166" t="s">
        <v>595</v>
      </c>
      <c r="D166" t="s">
        <v>164</v>
      </c>
      <c r="E166" s="30">
        <v>25779</v>
      </c>
      <c r="F166" t="s">
        <v>155</v>
      </c>
      <c r="G166" t="s">
        <v>156</v>
      </c>
      <c r="H166" s="30">
        <v>43378</v>
      </c>
      <c r="I166">
        <v>321368</v>
      </c>
      <c r="J166" t="s">
        <v>1</v>
      </c>
      <c r="L166" t="s">
        <v>313</v>
      </c>
      <c r="M166" t="s">
        <v>577</v>
      </c>
      <c r="N166" t="s">
        <v>583</v>
      </c>
      <c r="O166" t="s">
        <v>577</v>
      </c>
      <c r="P166" t="s">
        <v>3</v>
      </c>
    </row>
    <row r="167" spans="1:16">
      <c r="A167" t="s">
        <v>1924</v>
      </c>
      <c r="B167" t="s">
        <v>1191</v>
      </c>
      <c r="C167" t="s">
        <v>327</v>
      </c>
      <c r="D167" t="s">
        <v>328</v>
      </c>
      <c r="E167" s="30">
        <v>21549</v>
      </c>
      <c r="F167" t="s">
        <v>155</v>
      </c>
      <c r="G167" t="s">
        <v>156</v>
      </c>
      <c r="H167" s="30">
        <v>43364</v>
      </c>
      <c r="I167">
        <v>421886</v>
      </c>
      <c r="J167" t="s">
        <v>1</v>
      </c>
      <c r="L167" t="s">
        <v>316</v>
      </c>
      <c r="M167" t="s">
        <v>577</v>
      </c>
      <c r="N167" t="s">
        <v>577</v>
      </c>
      <c r="O167" t="s">
        <v>577</v>
      </c>
      <c r="P167" t="s">
        <v>3</v>
      </c>
    </row>
    <row r="168" spans="1:16">
      <c r="A168" t="s">
        <v>1936</v>
      </c>
      <c r="B168" t="s">
        <v>1191</v>
      </c>
      <c r="C168" t="s">
        <v>1711</v>
      </c>
      <c r="D168" t="s">
        <v>300</v>
      </c>
      <c r="E168" s="30">
        <v>33356</v>
      </c>
      <c r="F168" t="s">
        <v>155</v>
      </c>
      <c r="G168" t="s">
        <v>156</v>
      </c>
      <c r="H168" s="30">
        <v>43364</v>
      </c>
      <c r="I168">
        <v>6747429</v>
      </c>
      <c r="J168" t="s">
        <v>1</v>
      </c>
      <c r="L168" t="s">
        <v>2</v>
      </c>
      <c r="M168" t="s">
        <v>579</v>
      </c>
      <c r="N168" t="s">
        <v>1188</v>
      </c>
      <c r="O168" t="s">
        <v>579</v>
      </c>
      <c r="P168" t="s">
        <v>3</v>
      </c>
    </row>
    <row r="169" spans="1:16">
      <c r="A169" t="s">
        <v>1957</v>
      </c>
      <c r="B169" t="s">
        <v>1191</v>
      </c>
      <c r="C169" t="s">
        <v>332</v>
      </c>
      <c r="D169" t="s">
        <v>170</v>
      </c>
      <c r="E169" s="30">
        <v>26269</v>
      </c>
      <c r="F169" t="s">
        <v>155</v>
      </c>
      <c r="G169" t="s">
        <v>156</v>
      </c>
      <c r="H169" s="30">
        <v>43357</v>
      </c>
      <c r="I169">
        <v>6665984</v>
      </c>
      <c r="J169" t="s">
        <v>1</v>
      </c>
      <c r="L169" t="s">
        <v>313</v>
      </c>
      <c r="M169" t="s">
        <v>583</v>
      </c>
      <c r="N169" t="s">
        <v>583</v>
      </c>
      <c r="O169" t="s">
        <v>577</v>
      </c>
      <c r="P169" t="s">
        <v>3</v>
      </c>
    </row>
    <row r="170" spans="1:16">
      <c r="A170" t="s">
        <v>2042</v>
      </c>
      <c r="B170" t="s">
        <v>1191</v>
      </c>
      <c r="C170" t="s">
        <v>1670</v>
      </c>
      <c r="D170" t="s">
        <v>262</v>
      </c>
      <c r="E170" s="30">
        <v>26023</v>
      </c>
      <c r="F170" t="s">
        <v>155</v>
      </c>
      <c r="G170" t="s">
        <v>156</v>
      </c>
      <c r="H170" s="30">
        <v>43378</v>
      </c>
      <c r="I170">
        <v>6854002</v>
      </c>
      <c r="J170" t="s">
        <v>1</v>
      </c>
      <c r="L170" t="s">
        <v>313</v>
      </c>
      <c r="M170" t="s">
        <v>577</v>
      </c>
      <c r="N170" t="s">
        <v>1188</v>
      </c>
      <c r="O170" t="s">
        <v>577</v>
      </c>
      <c r="P170" t="s">
        <v>3</v>
      </c>
    </row>
    <row r="171" spans="1:16">
      <c r="A171" t="s">
        <v>2118</v>
      </c>
      <c r="B171" t="s">
        <v>1191</v>
      </c>
      <c r="C171" t="s">
        <v>769</v>
      </c>
      <c r="D171" t="s">
        <v>151</v>
      </c>
      <c r="E171" s="30">
        <v>37778</v>
      </c>
      <c r="F171" t="s">
        <v>155</v>
      </c>
      <c r="G171" t="s">
        <v>156</v>
      </c>
      <c r="H171" s="30">
        <v>43385</v>
      </c>
      <c r="I171">
        <v>7035438</v>
      </c>
      <c r="J171" t="s">
        <v>396</v>
      </c>
      <c r="L171" t="s">
        <v>400</v>
      </c>
      <c r="M171" t="s">
        <v>577</v>
      </c>
      <c r="N171" t="s">
        <v>577</v>
      </c>
      <c r="O171" t="s">
        <v>577</v>
      </c>
      <c r="P171" t="s">
        <v>3</v>
      </c>
    </row>
    <row r="172" spans="1:16">
      <c r="A172" t="s">
        <v>2144</v>
      </c>
      <c r="B172" t="s">
        <v>1191</v>
      </c>
      <c r="C172" t="s">
        <v>1620</v>
      </c>
      <c r="D172" t="s">
        <v>224</v>
      </c>
      <c r="E172" s="30">
        <v>22793</v>
      </c>
      <c r="F172" t="s">
        <v>155</v>
      </c>
      <c r="G172" t="s">
        <v>156</v>
      </c>
      <c r="H172" s="30">
        <v>43385</v>
      </c>
      <c r="I172">
        <v>485648</v>
      </c>
      <c r="J172" t="s">
        <v>1</v>
      </c>
      <c r="L172" t="s">
        <v>318</v>
      </c>
      <c r="M172" t="s">
        <v>577</v>
      </c>
      <c r="N172" t="s">
        <v>577</v>
      </c>
      <c r="O172" t="s">
        <v>577</v>
      </c>
      <c r="P172" t="s">
        <v>3</v>
      </c>
    </row>
    <row r="173" spans="1:16">
      <c r="A173" t="s">
        <v>2153</v>
      </c>
      <c r="B173" t="s">
        <v>1191</v>
      </c>
      <c r="C173" t="s">
        <v>844</v>
      </c>
      <c r="D173" t="s">
        <v>212</v>
      </c>
      <c r="E173" s="30">
        <v>29543</v>
      </c>
      <c r="F173" t="s">
        <v>155</v>
      </c>
      <c r="G173" t="s">
        <v>156</v>
      </c>
      <c r="H173" s="30">
        <v>43385</v>
      </c>
      <c r="I173">
        <v>6681015</v>
      </c>
      <c r="J173" t="s">
        <v>1</v>
      </c>
      <c r="L173" t="s">
        <v>312</v>
      </c>
      <c r="M173" t="s">
        <v>579</v>
      </c>
      <c r="N173" t="s">
        <v>583</v>
      </c>
      <c r="O173" t="s">
        <v>579</v>
      </c>
      <c r="P173" t="s">
        <v>3</v>
      </c>
    </row>
    <row r="174" spans="1:16">
      <c r="A174" t="s">
        <v>2179</v>
      </c>
      <c r="B174" t="s">
        <v>1192</v>
      </c>
      <c r="C174" t="s">
        <v>1133</v>
      </c>
      <c r="D174" t="s">
        <v>1132</v>
      </c>
      <c r="E174" s="30">
        <v>31715</v>
      </c>
      <c r="F174" t="s">
        <v>155</v>
      </c>
      <c r="G174" t="s">
        <v>156</v>
      </c>
      <c r="H174" s="30">
        <v>43398</v>
      </c>
      <c r="I174">
        <v>6919821</v>
      </c>
      <c r="J174" t="s">
        <v>1</v>
      </c>
      <c r="L174" t="s">
        <v>2</v>
      </c>
      <c r="M174" t="s">
        <v>577</v>
      </c>
      <c r="N174" t="s">
        <v>579</v>
      </c>
      <c r="O174" t="s">
        <v>577</v>
      </c>
      <c r="P174" t="s">
        <v>3</v>
      </c>
    </row>
    <row r="175" spans="1:16">
      <c r="A175" t="s">
        <v>2206</v>
      </c>
      <c r="B175" t="s">
        <v>1191</v>
      </c>
      <c r="C175" t="s">
        <v>1591</v>
      </c>
      <c r="D175" t="s">
        <v>5</v>
      </c>
      <c r="E175" s="30">
        <v>29329</v>
      </c>
      <c r="F175" t="s">
        <v>155</v>
      </c>
      <c r="G175" t="s">
        <v>156</v>
      </c>
      <c r="H175" s="30">
        <v>43364</v>
      </c>
      <c r="I175">
        <v>6459959</v>
      </c>
      <c r="J175" t="s">
        <v>1</v>
      </c>
      <c r="L175" t="s">
        <v>312</v>
      </c>
      <c r="M175" t="s">
        <v>583</v>
      </c>
      <c r="N175" t="s">
        <v>579</v>
      </c>
      <c r="O175" t="s">
        <v>1184</v>
      </c>
      <c r="P175" t="s">
        <v>3</v>
      </c>
    </row>
    <row r="176" spans="1:16">
      <c r="A176" t="s">
        <v>2217</v>
      </c>
      <c r="B176" t="s">
        <v>1191</v>
      </c>
      <c r="C176" t="s">
        <v>512</v>
      </c>
      <c r="D176" t="s">
        <v>211</v>
      </c>
      <c r="E176" s="30">
        <v>37237</v>
      </c>
      <c r="F176" t="s">
        <v>155</v>
      </c>
      <c r="G176" t="s">
        <v>156</v>
      </c>
      <c r="H176" s="30">
        <v>43433</v>
      </c>
      <c r="I176">
        <v>6711351</v>
      </c>
      <c r="J176" t="s">
        <v>396</v>
      </c>
      <c r="L176" t="s">
        <v>402</v>
      </c>
      <c r="M176" t="s">
        <v>577</v>
      </c>
      <c r="N176" t="s">
        <v>577</v>
      </c>
      <c r="O176" t="s">
        <v>577</v>
      </c>
      <c r="P176" t="s">
        <v>3</v>
      </c>
    </row>
    <row r="177" spans="1:16">
      <c r="A177" t="s">
        <v>2261</v>
      </c>
      <c r="B177" t="s">
        <v>1192</v>
      </c>
      <c r="C177" t="s">
        <v>597</v>
      </c>
      <c r="D177" t="s">
        <v>598</v>
      </c>
      <c r="E177" s="30">
        <v>24925</v>
      </c>
      <c r="F177" t="s">
        <v>155</v>
      </c>
      <c r="G177" t="s">
        <v>156</v>
      </c>
      <c r="H177" s="30">
        <v>43378</v>
      </c>
      <c r="I177">
        <v>6552216</v>
      </c>
      <c r="J177" t="s">
        <v>1</v>
      </c>
      <c r="L177" t="s">
        <v>317</v>
      </c>
      <c r="M177" t="s">
        <v>577</v>
      </c>
      <c r="N177" t="s">
        <v>583</v>
      </c>
      <c r="O177" t="s">
        <v>579</v>
      </c>
      <c r="P177" t="s">
        <v>3</v>
      </c>
    </row>
    <row r="178" spans="1:16">
      <c r="A178" t="s">
        <v>2273</v>
      </c>
      <c r="B178" t="s">
        <v>1191</v>
      </c>
      <c r="C178" t="s">
        <v>479</v>
      </c>
      <c r="D178" t="s">
        <v>259</v>
      </c>
      <c r="E178" s="30">
        <v>25889</v>
      </c>
      <c r="F178" t="s">
        <v>155</v>
      </c>
      <c r="G178" t="s">
        <v>156</v>
      </c>
      <c r="H178" s="30">
        <v>43378</v>
      </c>
      <c r="I178">
        <v>202742</v>
      </c>
      <c r="J178" t="s">
        <v>1</v>
      </c>
      <c r="L178" t="s">
        <v>313</v>
      </c>
      <c r="M178" t="s">
        <v>579</v>
      </c>
      <c r="N178" t="s">
        <v>579</v>
      </c>
      <c r="O178" t="s">
        <v>577</v>
      </c>
      <c r="P178" t="s">
        <v>3</v>
      </c>
    </row>
    <row r="179" spans="1:16">
      <c r="A179" t="s">
        <v>2304</v>
      </c>
      <c r="B179" t="s">
        <v>1192</v>
      </c>
      <c r="C179" t="s">
        <v>1558</v>
      </c>
      <c r="D179" t="s">
        <v>867</v>
      </c>
      <c r="E179" s="30">
        <v>29769</v>
      </c>
      <c r="F179" t="s">
        <v>155</v>
      </c>
      <c r="G179" t="s">
        <v>156</v>
      </c>
      <c r="H179" s="30">
        <v>43364</v>
      </c>
      <c r="I179">
        <v>348868</v>
      </c>
      <c r="J179" t="s">
        <v>1</v>
      </c>
      <c r="L179" t="s">
        <v>312</v>
      </c>
      <c r="M179" t="s">
        <v>579</v>
      </c>
      <c r="N179" t="s">
        <v>583</v>
      </c>
      <c r="O179" t="s">
        <v>1184</v>
      </c>
      <c r="P179" t="s">
        <v>3</v>
      </c>
    </row>
    <row r="180" spans="1:16">
      <c r="A180" t="s">
        <v>2318</v>
      </c>
      <c r="B180" t="s">
        <v>1191</v>
      </c>
      <c r="C180" t="s">
        <v>653</v>
      </c>
      <c r="D180" t="s">
        <v>147</v>
      </c>
      <c r="E180" s="30">
        <v>34342</v>
      </c>
      <c r="F180" t="s">
        <v>155</v>
      </c>
      <c r="G180" t="s">
        <v>156</v>
      </c>
      <c r="H180" s="30">
        <v>43364</v>
      </c>
      <c r="I180">
        <v>7109295</v>
      </c>
      <c r="J180" t="s">
        <v>1</v>
      </c>
      <c r="L180" t="s">
        <v>2</v>
      </c>
      <c r="M180" t="s">
        <v>583</v>
      </c>
      <c r="N180" t="s">
        <v>583</v>
      </c>
      <c r="O180" t="s">
        <v>577</v>
      </c>
      <c r="P180" t="s">
        <v>3</v>
      </c>
    </row>
    <row r="181" spans="1:16">
      <c r="A181" t="s">
        <v>2328</v>
      </c>
      <c r="B181" t="s">
        <v>1191</v>
      </c>
      <c r="C181" t="s">
        <v>517</v>
      </c>
      <c r="D181" t="s">
        <v>255</v>
      </c>
      <c r="E181" s="30">
        <v>27826</v>
      </c>
      <c r="F181" t="s">
        <v>155</v>
      </c>
      <c r="G181" t="s">
        <v>156</v>
      </c>
      <c r="H181" s="30">
        <v>43378</v>
      </c>
      <c r="I181">
        <v>6946292</v>
      </c>
      <c r="J181" t="s">
        <v>1</v>
      </c>
      <c r="L181" t="s">
        <v>311</v>
      </c>
      <c r="M181" t="s">
        <v>577</v>
      </c>
      <c r="N181" t="s">
        <v>577</v>
      </c>
      <c r="O181" t="s">
        <v>577</v>
      </c>
      <c r="P181" t="s">
        <v>3</v>
      </c>
    </row>
    <row r="182" spans="1:16">
      <c r="A182" t="s">
        <v>2333</v>
      </c>
      <c r="B182" t="s">
        <v>1191</v>
      </c>
      <c r="C182" t="s">
        <v>1539</v>
      </c>
      <c r="D182" t="s">
        <v>1538</v>
      </c>
      <c r="E182" s="30">
        <v>24341</v>
      </c>
      <c r="F182" t="s">
        <v>155</v>
      </c>
      <c r="G182" t="s">
        <v>156</v>
      </c>
      <c r="H182" s="30">
        <v>43364</v>
      </c>
      <c r="I182">
        <v>238432</v>
      </c>
      <c r="J182" t="s">
        <v>1</v>
      </c>
      <c r="L182" t="s">
        <v>317</v>
      </c>
      <c r="M182" t="s">
        <v>1184</v>
      </c>
      <c r="N182" t="s">
        <v>1184</v>
      </c>
      <c r="O182" t="s">
        <v>583</v>
      </c>
      <c r="P182" t="s">
        <v>3</v>
      </c>
    </row>
    <row r="183" spans="1:16">
      <c r="A183" t="s">
        <v>2361</v>
      </c>
      <c r="B183" t="s">
        <v>1192</v>
      </c>
      <c r="C183" t="s">
        <v>1521</v>
      </c>
      <c r="D183" t="s">
        <v>1520</v>
      </c>
      <c r="E183" s="30">
        <v>25448</v>
      </c>
      <c r="F183" t="s">
        <v>155</v>
      </c>
      <c r="G183" t="s">
        <v>156</v>
      </c>
      <c r="H183" s="30">
        <v>43357</v>
      </c>
      <c r="I183">
        <v>6627824</v>
      </c>
      <c r="J183" t="s">
        <v>1</v>
      </c>
      <c r="L183" t="s">
        <v>313</v>
      </c>
      <c r="M183" t="s">
        <v>583</v>
      </c>
      <c r="N183" t="s">
        <v>1188</v>
      </c>
      <c r="O183" t="s">
        <v>1184</v>
      </c>
      <c r="P183" t="s">
        <v>3</v>
      </c>
    </row>
    <row r="184" spans="1:16">
      <c r="A184" t="s">
        <v>2366</v>
      </c>
      <c r="B184" t="s">
        <v>1191</v>
      </c>
      <c r="C184" t="s">
        <v>1516</v>
      </c>
      <c r="D184" t="s">
        <v>178</v>
      </c>
      <c r="E184" s="30">
        <v>34358</v>
      </c>
      <c r="F184" t="s">
        <v>155</v>
      </c>
      <c r="G184" t="s">
        <v>156</v>
      </c>
      <c r="H184" s="30">
        <v>43385</v>
      </c>
      <c r="I184">
        <v>6478282</v>
      </c>
      <c r="J184" t="s">
        <v>1</v>
      </c>
      <c r="L184" t="s">
        <v>2</v>
      </c>
      <c r="M184" t="s">
        <v>122</v>
      </c>
      <c r="N184" t="s">
        <v>122</v>
      </c>
      <c r="O184" t="s">
        <v>122</v>
      </c>
      <c r="P184" t="s">
        <v>3</v>
      </c>
    </row>
    <row r="185" spans="1:16">
      <c r="A185" t="s">
        <v>2381</v>
      </c>
      <c r="B185" t="s">
        <v>1192</v>
      </c>
      <c r="C185" t="s">
        <v>353</v>
      </c>
      <c r="D185" t="s">
        <v>354</v>
      </c>
      <c r="E185" s="30">
        <v>26142</v>
      </c>
      <c r="F185" t="s">
        <v>155</v>
      </c>
      <c r="G185" t="s">
        <v>156</v>
      </c>
      <c r="H185" s="30">
        <v>43385</v>
      </c>
      <c r="I185">
        <v>6595172</v>
      </c>
      <c r="J185" t="s">
        <v>1</v>
      </c>
      <c r="L185" t="s">
        <v>313</v>
      </c>
      <c r="M185" t="s">
        <v>577</v>
      </c>
      <c r="N185" t="s">
        <v>577</v>
      </c>
      <c r="O185" t="s">
        <v>577</v>
      </c>
      <c r="P185" t="s">
        <v>3</v>
      </c>
    </row>
    <row r="186" spans="1:16">
      <c r="A186" t="s">
        <v>2447</v>
      </c>
      <c r="B186" t="s">
        <v>1191</v>
      </c>
      <c r="C186" t="s">
        <v>770</v>
      </c>
      <c r="D186" t="s">
        <v>278</v>
      </c>
      <c r="E186" s="30">
        <v>33009</v>
      </c>
      <c r="F186" t="s">
        <v>155</v>
      </c>
      <c r="G186" t="s">
        <v>156</v>
      </c>
      <c r="H186" s="30">
        <v>43378</v>
      </c>
      <c r="I186">
        <v>6693972</v>
      </c>
      <c r="J186" t="s">
        <v>1</v>
      </c>
      <c r="L186" t="s">
        <v>2</v>
      </c>
      <c r="M186" t="s">
        <v>579</v>
      </c>
      <c r="N186" t="s">
        <v>583</v>
      </c>
      <c r="O186" t="s">
        <v>577</v>
      </c>
      <c r="P186" t="s">
        <v>3</v>
      </c>
    </row>
    <row r="187" spans="1:16">
      <c r="A187" t="s">
        <v>2468</v>
      </c>
      <c r="B187" t="s">
        <v>1192</v>
      </c>
      <c r="C187" t="s">
        <v>771</v>
      </c>
      <c r="D187" t="s">
        <v>550</v>
      </c>
      <c r="E187" s="30">
        <v>37803</v>
      </c>
      <c r="F187" t="s">
        <v>155</v>
      </c>
      <c r="G187" t="s">
        <v>156</v>
      </c>
      <c r="H187" s="30">
        <v>43385</v>
      </c>
      <c r="I187">
        <v>6967270</v>
      </c>
      <c r="J187" t="s">
        <v>396</v>
      </c>
      <c r="L187" t="s">
        <v>400</v>
      </c>
      <c r="M187" t="s">
        <v>577</v>
      </c>
      <c r="N187" t="s">
        <v>583</v>
      </c>
      <c r="O187" t="s">
        <v>577</v>
      </c>
      <c r="P187" t="s">
        <v>3</v>
      </c>
    </row>
    <row r="188" spans="1:16">
      <c r="A188" t="s">
        <v>2476</v>
      </c>
      <c r="B188" t="s">
        <v>1191</v>
      </c>
      <c r="C188" t="s">
        <v>1476</v>
      </c>
      <c r="D188" t="s">
        <v>626</v>
      </c>
      <c r="E188" s="30">
        <v>32962</v>
      </c>
      <c r="F188" t="s">
        <v>155</v>
      </c>
      <c r="G188" t="s">
        <v>156</v>
      </c>
      <c r="H188" s="30">
        <v>43385</v>
      </c>
      <c r="I188">
        <v>519069</v>
      </c>
      <c r="J188" t="s">
        <v>1</v>
      </c>
      <c r="L188" t="s">
        <v>2</v>
      </c>
      <c r="M188" t="s">
        <v>577</v>
      </c>
      <c r="N188" t="s">
        <v>577</v>
      </c>
      <c r="O188" t="s">
        <v>577</v>
      </c>
      <c r="P188" t="s">
        <v>3</v>
      </c>
    </row>
    <row r="189" spans="1:16">
      <c r="A189" t="s">
        <v>2480</v>
      </c>
      <c r="B189" t="s">
        <v>1192</v>
      </c>
      <c r="C189" t="s">
        <v>772</v>
      </c>
      <c r="D189" t="s">
        <v>773</v>
      </c>
      <c r="E189" s="30">
        <v>30210</v>
      </c>
      <c r="F189" t="s">
        <v>155</v>
      </c>
      <c r="G189" t="s">
        <v>156</v>
      </c>
      <c r="H189" s="30">
        <v>43411</v>
      </c>
      <c r="I189">
        <v>6484564</v>
      </c>
      <c r="J189" t="s">
        <v>1</v>
      </c>
      <c r="L189" t="s">
        <v>312</v>
      </c>
      <c r="M189" t="s">
        <v>577</v>
      </c>
      <c r="N189" t="s">
        <v>583</v>
      </c>
      <c r="O189" t="s">
        <v>577</v>
      </c>
      <c r="P189" t="s">
        <v>3</v>
      </c>
    </row>
    <row r="190" spans="1:16">
      <c r="A190" t="s">
        <v>2488</v>
      </c>
      <c r="B190" t="s">
        <v>1191</v>
      </c>
      <c r="C190" t="s">
        <v>966</v>
      </c>
      <c r="D190" t="s">
        <v>359</v>
      </c>
      <c r="E190" s="30">
        <v>27567</v>
      </c>
      <c r="F190" t="s">
        <v>155</v>
      </c>
      <c r="G190" t="s">
        <v>156</v>
      </c>
      <c r="H190" s="30">
        <v>43364</v>
      </c>
      <c r="I190">
        <v>6795952</v>
      </c>
      <c r="J190" t="s">
        <v>1</v>
      </c>
      <c r="L190" t="s">
        <v>311</v>
      </c>
      <c r="M190" t="s">
        <v>579</v>
      </c>
      <c r="N190" t="s">
        <v>1184</v>
      </c>
      <c r="O190" t="s">
        <v>583</v>
      </c>
      <c r="P190" t="s">
        <v>3</v>
      </c>
    </row>
    <row r="191" spans="1:16">
      <c r="A191" t="s">
        <v>2519</v>
      </c>
      <c r="B191" t="s">
        <v>1191</v>
      </c>
      <c r="C191" t="s">
        <v>599</v>
      </c>
      <c r="D191" t="s">
        <v>4</v>
      </c>
      <c r="E191" s="30">
        <v>22186</v>
      </c>
      <c r="F191" t="s">
        <v>155</v>
      </c>
      <c r="G191" t="s">
        <v>156</v>
      </c>
      <c r="H191" s="30">
        <v>43357</v>
      </c>
      <c r="I191">
        <v>244466</v>
      </c>
      <c r="J191" t="s">
        <v>1</v>
      </c>
      <c r="L191" t="s">
        <v>318</v>
      </c>
      <c r="M191" t="s">
        <v>577</v>
      </c>
      <c r="N191" t="s">
        <v>579</v>
      </c>
      <c r="O191" t="s">
        <v>579</v>
      </c>
      <c r="P191" t="s">
        <v>3</v>
      </c>
    </row>
    <row r="192" spans="1:16">
      <c r="A192" t="s">
        <v>2551</v>
      </c>
      <c r="B192" t="s">
        <v>1191</v>
      </c>
      <c r="C192" t="s">
        <v>1446</v>
      </c>
      <c r="D192" t="s">
        <v>16</v>
      </c>
      <c r="E192" s="30">
        <v>31365</v>
      </c>
      <c r="F192" t="s">
        <v>155</v>
      </c>
      <c r="G192" t="s">
        <v>156</v>
      </c>
      <c r="H192" s="30">
        <v>43364</v>
      </c>
      <c r="I192">
        <v>6791124</v>
      </c>
      <c r="J192" t="s">
        <v>1</v>
      </c>
      <c r="L192" t="s">
        <v>2</v>
      </c>
      <c r="M192" t="s">
        <v>1184</v>
      </c>
      <c r="N192" t="s">
        <v>577</v>
      </c>
      <c r="O192" t="s">
        <v>577</v>
      </c>
      <c r="P192" t="s">
        <v>3</v>
      </c>
    </row>
    <row r="193" spans="1:16">
      <c r="A193" t="s">
        <v>2556</v>
      </c>
      <c r="B193" t="s">
        <v>1191</v>
      </c>
      <c r="C193" t="s">
        <v>1078</v>
      </c>
      <c r="D193" t="s">
        <v>1077</v>
      </c>
      <c r="E193" s="30">
        <v>24003</v>
      </c>
      <c r="F193" t="s">
        <v>155</v>
      </c>
      <c r="G193" t="s">
        <v>156</v>
      </c>
      <c r="H193" s="30">
        <v>43433</v>
      </c>
      <c r="I193">
        <v>6888768</v>
      </c>
      <c r="J193" t="s">
        <v>1</v>
      </c>
      <c r="L193" t="s">
        <v>317</v>
      </c>
      <c r="M193" t="s">
        <v>577</v>
      </c>
      <c r="N193" t="s">
        <v>577</v>
      </c>
      <c r="O193" t="s">
        <v>577</v>
      </c>
      <c r="P193" t="s">
        <v>3</v>
      </c>
    </row>
    <row r="194" spans="1:16">
      <c r="A194" t="s">
        <v>2557</v>
      </c>
      <c r="B194" t="s">
        <v>1191</v>
      </c>
      <c r="C194" t="s">
        <v>520</v>
      </c>
      <c r="D194" t="s">
        <v>245</v>
      </c>
      <c r="E194" s="30">
        <v>37109</v>
      </c>
      <c r="F194" t="s">
        <v>155</v>
      </c>
      <c r="G194" t="s">
        <v>156</v>
      </c>
      <c r="H194" s="30">
        <v>43385</v>
      </c>
      <c r="I194">
        <v>6560561</v>
      </c>
      <c r="J194" t="s">
        <v>396</v>
      </c>
      <c r="L194" t="s">
        <v>402</v>
      </c>
      <c r="M194" t="s">
        <v>579</v>
      </c>
      <c r="N194" t="s">
        <v>577</v>
      </c>
      <c r="O194" t="s">
        <v>583</v>
      </c>
      <c r="P194" t="s">
        <v>3</v>
      </c>
    </row>
    <row r="195" spans="1:16">
      <c r="A195" t="s">
        <v>2582</v>
      </c>
      <c r="B195" t="s">
        <v>1191</v>
      </c>
      <c r="C195" t="s">
        <v>774</v>
      </c>
      <c r="D195" t="s">
        <v>775</v>
      </c>
      <c r="E195" s="30">
        <v>31029</v>
      </c>
      <c r="F195" t="s">
        <v>155</v>
      </c>
      <c r="G195" t="s">
        <v>156</v>
      </c>
      <c r="H195" s="30">
        <v>43385</v>
      </c>
      <c r="I195">
        <v>6696593</v>
      </c>
      <c r="J195" t="s">
        <v>1</v>
      </c>
      <c r="L195" t="s">
        <v>2</v>
      </c>
      <c r="M195" t="s">
        <v>577</v>
      </c>
      <c r="N195" t="s">
        <v>583</v>
      </c>
      <c r="O195" t="s">
        <v>577</v>
      </c>
      <c r="P195" t="s">
        <v>3</v>
      </c>
    </row>
    <row r="196" spans="1:16">
      <c r="A196" t="s">
        <v>2626</v>
      </c>
      <c r="B196" t="s">
        <v>1192</v>
      </c>
      <c r="C196" t="s">
        <v>776</v>
      </c>
      <c r="D196" t="s">
        <v>777</v>
      </c>
      <c r="E196" s="30">
        <v>34240</v>
      </c>
      <c r="F196" t="s">
        <v>155</v>
      </c>
      <c r="G196" t="s">
        <v>156</v>
      </c>
      <c r="H196" s="30">
        <v>43378</v>
      </c>
      <c r="I196">
        <v>6612917</v>
      </c>
      <c r="J196" t="s">
        <v>1</v>
      </c>
      <c r="L196" t="s">
        <v>2</v>
      </c>
      <c r="M196" t="s">
        <v>579</v>
      </c>
      <c r="N196" t="s">
        <v>1184</v>
      </c>
      <c r="O196" t="s">
        <v>579</v>
      </c>
      <c r="P196" t="s">
        <v>3</v>
      </c>
    </row>
    <row r="197" spans="1:16">
      <c r="A197" t="s">
        <v>2634</v>
      </c>
      <c r="B197" t="s">
        <v>1191</v>
      </c>
      <c r="C197" t="s">
        <v>600</v>
      </c>
      <c r="D197" t="s">
        <v>601</v>
      </c>
      <c r="E197" s="30">
        <v>21382</v>
      </c>
      <c r="F197" t="s">
        <v>155</v>
      </c>
      <c r="G197" t="s">
        <v>156</v>
      </c>
      <c r="H197" s="30">
        <v>43378</v>
      </c>
      <c r="I197">
        <v>501479</v>
      </c>
      <c r="J197" t="s">
        <v>1</v>
      </c>
      <c r="L197" t="s">
        <v>316</v>
      </c>
      <c r="M197" t="s">
        <v>577</v>
      </c>
      <c r="N197" t="s">
        <v>579</v>
      </c>
      <c r="O197" t="s">
        <v>577</v>
      </c>
      <c r="P197" t="s">
        <v>3</v>
      </c>
    </row>
    <row r="198" spans="1:16">
      <c r="A198" t="s">
        <v>2639</v>
      </c>
      <c r="B198" t="s">
        <v>1191</v>
      </c>
      <c r="C198" t="s">
        <v>279</v>
      </c>
      <c r="D198" t="s">
        <v>152</v>
      </c>
      <c r="E198" s="30">
        <v>30369</v>
      </c>
      <c r="F198" t="s">
        <v>155</v>
      </c>
      <c r="G198" t="s">
        <v>156</v>
      </c>
      <c r="H198" s="30">
        <v>43364</v>
      </c>
      <c r="I198">
        <v>272562</v>
      </c>
      <c r="J198" t="s">
        <v>1</v>
      </c>
      <c r="L198" t="s">
        <v>312</v>
      </c>
      <c r="M198" t="s">
        <v>583</v>
      </c>
      <c r="N198" t="s">
        <v>577</v>
      </c>
      <c r="O198" t="s">
        <v>577</v>
      </c>
      <c r="P198" t="s">
        <v>3</v>
      </c>
    </row>
    <row r="199" spans="1:16">
      <c r="A199" t="s">
        <v>2646</v>
      </c>
      <c r="B199" t="s">
        <v>1191</v>
      </c>
      <c r="C199" t="s">
        <v>1402</v>
      </c>
      <c r="D199" t="s">
        <v>13</v>
      </c>
      <c r="E199" s="30">
        <v>25166</v>
      </c>
      <c r="F199" t="s">
        <v>155</v>
      </c>
      <c r="G199" t="s">
        <v>156</v>
      </c>
      <c r="H199" s="30">
        <v>43364</v>
      </c>
      <c r="I199">
        <v>445377</v>
      </c>
      <c r="J199" t="s">
        <v>1</v>
      </c>
      <c r="L199" t="s">
        <v>317</v>
      </c>
      <c r="M199" t="s">
        <v>579</v>
      </c>
      <c r="N199" t="s">
        <v>583</v>
      </c>
      <c r="O199" t="s">
        <v>583</v>
      </c>
      <c r="P199" t="s">
        <v>3</v>
      </c>
    </row>
    <row r="200" spans="1:16">
      <c r="A200" t="s">
        <v>2690</v>
      </c>
      <c r="B200" t="s">
        <v>1191</v>
      </c>
      <c r="C200" t="s">
        <v>778</v>
      </c>
      <c r="D200" t="s">
        <v>170</v>
      </c>
      <c r="E200" s="30">
        <v>27389</v>
      </c>
      <c r="F200" t="s">
        <v>155</v>
      </c>
      <c r="G200" t="s">
        <v>156</v>
      </c>
      <c r="H200" s="30">
        <v>43378</v>
      </c>
      <c r="I200">
        <v>200605</v>
      </c>
      <c r="J200" t="s">
        <v>1</v>
      </c>
      <c r="L200" t="s">
        <v>311</v>
      </c>
      <c r="M200" t="s">
        <v>577</v>
      </c>
      <c r="N200" t="s">
        <v>577</v>
      </c>
      <c r="O200" t="s">
        <v>577</v>
      </c>
      <c r="P200" t="s">
        <v>3</v>
      </c>
    </row>
    <row r="201" spans="1:16">
      <c r="A201" t="s">
        <v>2693</v>
      </c>
      <c r="B201" t="s">
        <v>1191</v>
      </c>
      <c r="C201" t="s">
        <v>284</v>
      </c>
      <c r="D201" t="s">
        <v>488</v>
      </c>
      <c r="E201" s="30">
        <v>29545</v>
      </c>
      <c r="F201" t="s">
        <v>155</v>
      </c>
      <c r="G201" t="s">
        <v>156</v>
      </c>
      <c r="H201" s="30">
        <v>43378</v>
      </c>
      <c r="I201">
        <v>6888364</v>
      </c>
      <c r="J201" t="s">
        <v>1</v>
      </c>
      <c r="L201" t="s">
        <v>312</v>
      </c>
      <c r="M201" t="s">
        <v>577</v>
      </c>
      <c r="N201" t="s">
        <v>577</v>
      </c>
      <c r="O201" t="s">
        <v>577</v>
      </c>
      <c r="P201" t="s">
        <v>3</v>
      </c>
    </row>
    <row r="202" spans="1:16">
      <c r="A202" t="s">
        <v>2697</v>
      </c>
      <c r="B202" t="s">
        <v>1192</v>
      </c>
      <c r="C202" t="s">
        <v>284</v>
      </c>
      <c r="D202" t="s">
        <v>1371</v>
      </c>
      <c r="E202" s="30">
        <v>25438</v>
      </c>
      <c r="F202" t="s">
        <v>155</v>
      </c>
      <c r="G202" t="s">
        <v>156</v>
      </c>
      <c r="H202" s="30">
        <v>43364</v>
      </c>
      <c r="I202">
        <v>6883785</v>
      </c>
      <c r="J202" t="s">
        <v>1</v>
      </c>
      <c r="L202" t="s">
        <v>313</v>
      </c>
      <c r="M202" t="s">
        <v>579</v>
      </c>
      <c r="N202" t="s">
        <v>1184</v>
      </c>
      <c r="O202" t="s">
        <v>1184</v>
      </c>
      <c r="P202" t="s">
        <v>3</v>
      </c>
    </row>
    <row r="203" spans="1:16">
      <c r="A203" t="s">
        <v>2767</v>
      </c>
      <c r="B203" t="s">
        <v>1192</v>
      </c>
      <c r="C203" t="s">
        <v>716</v>
      </c>
      <c r="D203" t="s">
        <v>227</v>
      </c>
      <c r="E203" s="30">
        <v>33492</v>
      </c>
      <c r="F203" t="s">
        <v>155</v>
      </c>
      <c r="G203" t="s">
        <v>156</v>
      </c>
      <c r="H203" s="30">
        <v>43364</v>
      </c>
      <c r="I203">
        <v>7100584</v>
      </c>
      <c r="J203" t="s">
        <v>1</v>
      </c>
      <c r="L203" t="s">
        <v>2</v>
      </c>
      <c r="M203" t="s">
        <v>583</v>
      </c>
      <c r="N203" t="s">
        <v>1184</v>
      </c>
      <c r="O203" t="s">
        <v>579</v>
      </c>
      <c r="P203" t="s">
        <v>3</v>
      </c>
    </row>
    <row r="204" spans="1:16">
      <c r="A204" t="s">
        <v>2769</v>
      </c>
      <c r="B204" t="s">
        <v>1192</v>
      </c>
      <c r="C204" t="s">
        <v>501</v>
      </c>
      <c r="D204" t="s">
        <v>12</v>
      </c>
      <c r="E204" s="30">
        <v>37455</v>
      </c>
      <c r="F204" t="s">
        <v>155</v>
      </c>
      <c r="G204" t="s">
        <v>156</v>
      </c>
      <c r="H204" s="30">
        <v>43385</v>
      </c>
      <c r="I204">
        <v>7053485</v>
      </c>
      <c r="J204" t="s">
        <v>396</v>
      </c>
      <c r="L204" t="s">
        <v>399</v>
      </c>
      <c r="M204" t="s">
        <v>577</v>
      </c>
      <c r="N204" t="s">
        <v>577</v>
      </c>
      <c r="O204" t="s">
        <v>577</v>
      </c>
      <c r="P204" t="s">
        <v>3</v>
      </c>
    </row>
    <row r="205" spans="1:16">
      <c r="A205" t="s">
        <v>2790</v>
      </c>
      <c r="B205" t="s">
        <v>1191</v>
      </c>
      <c r="C205" t="s">
        <v>1321</v>
      </c>
      <c r="D205" t="s">
        <v>183</v>
      </c>
      <c r="E205" s="30">
        <v>31227</v>
      </c>
      <c r="F205" t="s">
        <v>155</v>
      </c>
      <c r="G205" t="s">
        <v>156</v>
      </c>
      <c r="H205" s="30">
        <v>43364</v>
      </c>
      <c r="I205">
        <v>6595238</v>
      </c>
      <c r="J205" t="s">
        <v>1</v>
      </c>
      <c r="L205" t="s">
        <v>2</v>
      </c>
      <c r="M205" t="s">
        <v>579</v>
      </c>
      <c r="N205" t="s">
        <v>583</v>
      </c>
      <c r="O205" t="s">
        <v>583</v>
      </c>
      <c r="P205" t="s">
        <v>3</v>
      </c>
    </row>
    <row r="206" spans="1:16">
      <c r="A206" t="s">
        <v>2798</v>
      </c>
      <c r="B206" t="s">
        <v>1191</v>
      </c>
      <c r="C206" t="s">
        <v>1042</v>
      </c>
      <c r="D206" t="s">
        <v>273</v>
      </c>
      <c r="E206" s="30">
        <v>25857</v>
      </c>
      <c r="F206" t="s">
        <v>155</v>
      </c>
      <c r="G206" t="s">
        <v>156</v>
      </c>
      <c r="H206" s="30">
        <v>43385</v>
      </c>
      <c r="I206">
        <v>23101</v>
      </c>
      <c r="J206" t="s">
        <v>1</v>
      </c>
      <c r="L206" t="s">
        <v>313</v>
      </c>
      <c r="M206" t="s">
        <v>577</v>
      </c>
      <c r="N206" t="s">
        <v>579</v>
      </c>
      <c r="O206" t="s">
        <v>577</v>
      </c>
      <c r="P206" t="s">
        <v>3</v>
      </c>
    </row>
    <row r="207" spans="1:16">
      <c r="A207" t="s">
        <v>2818</v>
      </c>
      <c r="B207" t="s">
        <v>1192</v>
      </c>
      <c r="C207" t="s">
        <v>1308</v>
      </c>
      <c r="D207" t="s">
        <v>241</v>
      </c>
      <c r="E207" s="30">
        <v>27177</v>
      </c>
      <c r="F207" t="s">
        <v>155</v>
      </c>
      <c r="G207" t="s">
        <v>156</v>
      </c>
      <c r="H207" s="30">
        <v>43364</v>
      </c>
      <c r="I207">
        <v>200952</v>
      </c>
      <c r="J207" t="s">
        <v>1</v>
      </c>
      <c r="L207" t="s">
        <v>311</v>
      </c>
      <c r="M207" t="s">
        <v>583</v>
      </c>
      <c r="N207" t="s">
        <v>1188</v>
      </c>
      <c r="O207" t="s">
        <v>1184</v>
      </c>
      <c r="P207" t="s">
        <v>3</v>
      </c>
    </row>
    <row r="208" spans="1:16">
      <c r="A208" t="s">
        <v>2825</v>
      </c>
      <c r="B208" t="s">
        <v>1191</v>
      </c>
      <c r="C208" t="s">
        <v>570</v>
      </c>
      <c r="D208" t="s">
        <v>280</v>
      </c>
      <c r="E208" s="30">
        <v>27439</v>
      </c>
      <c r="F208" t="s">
        <v>155</v>
      </c>
      <c r="G208" t="s">
        <v>156</v>
      </c>
      <c r="H208" s="30">
        <v>43364</v>
      </c>
      <c r="I208">
        <v>6962209</v>
      </c>
      <c r="J208" t="s">
        <v>1</v>
      </c>
      <c r="L208" t="s">
        <v>311</v>
      </c>
      <c r="M208" t="s">
        <v>583</v>
      </c>
      <c r="N208" t="s">
        <v>583</v>
      </c>
      <c r="O208" t="s">
        <v>579</v>
      </c>
      <c r="P208" t="s">
        <v>3</v>
      </c>
    </row>
    <row r="209" spans="1:16">
      <c r="A209" t="s">
        <v>2847</v>
      </c>
      <c r="B209" t="s">
        <v>1192</v>
      </c>
      <c r="C209" t="s">
        <v>1298</v>
      </c>
      <c r="D209" t="s">
        <v>1297</v>
      </c>
      <c r="E209" s="30">
        <v>37535</v>
      </c>
      <c r="F209" t="s">
        <v>155</v>
      </c>
      <c r="G209" t="s">
        <v>156</v>
      </c>
      <c r="H209" s="30">
        <v>43385</v>
      </c>
      <c r="I209">
        <v>6694072</v>
      </c>
      <c r="J209" t="s">
        <v>396</v>
      </c>
      <c r="L209" t="s">
        <v>399</v>
      </c>
      <c r="M209" t="s">
        <v>1184</v>
      </c>
      <c r="N209" t="s">
        <v>583</v>
      </c>
      <c r="O209" t="s">
        <v>583</v>
      </c>
      <c r="P209" t="s">
        <v>3</v>
      </c>
    </row>
    <row r="210" spans="1:16">
      <c r="A210" t="s">
        <v>2902</v>
      </c>
      <c r="B210" t="s">
        <v>1191</v>
      </c>
      <c r="C210" t="s">
        <v>463</v>
      </c>
      <c r="D210" t="s">
        <v>259</v>
      </c>
      <c r="E210" s="30">
        <v>25860</v>
      </c>
      <c r="F210" t="s">
        <v>155</v>
      </c>
      <c r="G210" t="s">
        <v>156</v>
      </c>
      <c r="H210" s="30">
        <v>43385</v>
      </c>
      <c r="I210">
        <v>552767</v>
      </c>
      <c r="J210" t="s">
        <v>1</v>
      </c>
      <c r="L210" t="s">
        <v>313</v>
      </c>
      <c r="M210" t="s">
        <v>577</v>
      </c>
      <c r="N210" t="s">
        <v>577</v>
      </c>
      <c r="O210" t="s">
        <v>577</v>
      </c>
      <c r="P210" t="s">
        <v>3</v>
      </c>
    </row>
    <row r="211" spans="1:16">
      <c r="A211" t="s">
        <v>2939</v>
      </c>
      <c r="B211" t="s">
        <v>1191</v>
      </c>
      <c r="C211" t="s">
        <v>1241</v>
      </c>
      <c r="D211" t="s">
        <v>291</v>
      </c>
      <c r="E211" s="30">
        <v>32841</v>
      </c>
      <c r="F211" t="s">
        <v>155</v>
      </c>
      <c r="G211" t="s">
        <v>156</v>
      </c>
      <c r="H211" s="30">
        <v>43364</v>
      </c>
      <c r="I211">
        <v>6895414</v>
      </c>
      <c r="J211" t="s">
        <v>1</v>
      </c>
      <c r="L211" t="s">
        <v>2</v>
      </c>
      <c r="M211" t="s">
        <v>1184</v>
      </c>
      <c r="N211" t="s">
        <v>583</v>
      </c>
      <c r="O211" t="s">
        <v>579</v>
      </c>
      <c r="P211" t="s">
        <v>3</v>
      </c>
    </row>
    <row r="212" spans="1:16">
      <c r="A212" t="s">
        <v>2942</v>
      </c>
      <c r="B212" t="s">
        <v>1191</v>
      </c>
      <c r="C212" t="s">
        <v>492</v>
      </c>
      <c r="D212" t="s">
        <v>26</v>
      </c>
      <c r="E212" s="30">
        <v>25197</v>
      </c>
      <c r="F212" t="s">
        <v>155</v>
      </c>
      <c r="G212" t="s">
        <v>156</v>
      </c>
      <c r="H212" s="30">
        <v>43364</v>
      </c>
      <c r="I212">
        <v>6962203</v>
      </c>
      <c r="J212" t="s">
        <v>1</v>
      </c>
      <c r="L212" t="s">
        <v>317</v>
      </c>
      <c r="M212" t="s">
        <v>579</v>
      </c>
      <c r="N212" t="s">
        <v>583</v>
      </c>
      <c r="O212" t="s">
        <v>577</v>
      </c>
      <c r="P212" t="s">
        <v>3</v>
      </c>
    </row>
    <row r="213" spans="1:16">
      <c r="A213" t="s">
        <v>2943</v>
      </c>
      <c r="B213" t="s">
        <v>1191</v>
      </c>
      <c r="C213" t="s">
        <v>779</v>
      </c>
      <c r="D213" t="s">
        <v>188</v>
      </c>
      <c r="E213" s="30">
        <v>37586</v>
      </c>
      <c r="F213" t="s">
        <v>155</v>
      </c>
      <c r="G213" t="s">
        <v>156</v>
      </c>
      <c r="H213" s="30">
        <v>43378</v>
      </c>
      <c r="I213">
        <v>7125592</v>
      </c>
      <c r="J213" t="s">
        <v>396</v>
      </c>
      <c r="L213" t="s">
        <v>399</v>
      </c>
      <c r="M213" t="s">
        <v>577</v>
      </c>
      <c r="N213" t="s">
        <v>577</v>
      </c>
      <c r="O213" t="s">
        <v>577</v>
      </c>
      <c r="P213" t="s">
        <v>3</v>
      </c>
    </row>
    <row r="214" spans="1:16">
      <c r="A214" t="s">
        <v>2972</v>
      </c>
      <c r="B214" t="s">
        <v>1191</v>
      </c>
      <c r="C214" t="s">
        <v>1230</v>
      </c>
      <c r="D214" t="s">
        <v>273</v>
      </c>
      <c r="E214" s="30">
        <v>27846</v>
      </c>
      <c r="F214" t="s">
        <v>155</v>
      </c>
      <c r="G214" t="s">
        <v>156</v>
      </c>
      <c r="H214" s="30">
        <v>43364</v>
      </c>
      <c r="I214">
        <v>370696</v>
      </c>
      <c r="J214" t="s">
        <v>1</v>
      </c>
      <c r="L214" t="s">
        <v>311</v>
      </c>
      <c r="M214" t="s">
        <v>583</v>
      </c>
      <c r="N214" t="s">
        <v>577</v>
      </c>
      <c r="O214" t="s">
        <v>577</v>
      </c>
      <c r="P214" t="s">
        <v>3</v>
      </c>
    </row>
    <row r="215" spans="1:16">
      <c r="A215" t="s">
        <v>2977</v>
      </c>
      <c r="B215" t="s">
        <v>1191</v>
      </c>
      <c r="C215" t="s">
        <v>780</v>
      </c>
      <c r="D215" t="s">
        <v>140</v>
      </c>
      <c r="E215" s="30">
        <v>37747</v>
      </c>
      <c r="F215" t="s">
        <v>155</v>
      </c>
      <c r="G215" t="s">
        <v>156</v>
      </c>
      <c r="H215" s="30">
        <v>43378</v>
      </c>
      <c r="I215">
        <v>7100587</v>
      </c>
      <c r="J215" t="s">
        <v>396</v>
      </c>
      <c r="L215" t="s">
        <v>400</v>
      </c>
      <c r="M215" t="s">
        <v>577</v>
      </c>
      <c r="N215" t="s">
        <v>577</v>
      </c>
      <c r="O215" t="s">
        <v>577</v>
      </c>
      <c r="P215" t="s">
        <v>3</v>
      </c>
    </row>
    <row r="216" spans="1:16">
      <c r="A216" t="s">
        <v>2999</v>
      </c>
      <c r="B216" t="s">
        <v>1191</v>
      </c>
      <c r="C216" t="s">
        <v>79</v>
      </c>
      <c r="D216" t="s">
        <v>164</v>
      </c>
      <c r="E216" s="30">
        <v>26821</v>
      </c>
      <c r="F216" t="s">
        <v>155</v>
      </c>
      <c r="G216" t="s">
        <v>156</v>
      </c>
      <c r="H216" s="30">
        <v>43364</v>
      </c>
      <c r="I216">
        <v>6627822</v>
      </c>
      <c r="J216" t="s">
        <v>1</v>
      </c>
      <c r="L216" t="s">
        <v>313</v>
      </c>
      <c r="M216" t="s">
        <v>577</v>
      </c>
      <c r="N216" t="s">
        <v>583</v>
      </c>
      <c r="O216" t="s">
        <v>583</v>
      </c>
      <c r="P216" t="s">
        <v>3</v>
      </c>
    </row>
    <row r="217" spans="1:16">
      <c r="A217" t="s">
        <v>3007</v>
      </c>
      <c r="B217" t="s">
        <v>1191</v>
      </c>
      <c r="C217" t="s">
        <v>1018</v>
      </c>
      <c r="D217" t="s">
        <v>196</v>
      </c>
      <c r="E217" s="30">
        <v>27050</v>
      </c>
      <c r="F217" t="s">
        <v>155</v>
      </c>
      <c r="G217" t="s">
        <v>156</v>
      </c>
      <c r="H217" s="30">
        <v>43378</v>
      </c>
      <c r="I217">
        <v>7158774</v>
      </c>
      <c r="J217" t="s">
        <v>1</v>
      </c>
      <c r="L217" t="s">
        <v>311</v>
      </c>
      <c r="M217" t="s">
        <v>577</v>
      </c>
      <c r="N217" t="s">
        <v>577</v>
      </c>
      <c r="O217" t="s">
        <v>577</v>
      </c>
      <c r="P217" t="s">
        <v>3</v>
      </c>
    </row>
    <row r="218" spans="1:16">
      <c r="A218" t="s">
        <v>3009</v>
      </c>
      <c r="B218" t="s">
        <v>1191</v>
      </c>
      <c r="C218" t="s">
        <v>80</v>
      </c>
      <c r="D218" t="s">
        <v>394</v>
      </c>
      <c r="E218" s="30">
        <v>24038</v>
      </c>
      <c r="F218" t="s">
        <v>155</v>
      </c>
      <c r="G218" t="s">
        <v>156</v>
      </c>
      <c r="H218" s="30">
        <v>43357</v>
      </c>
      <c r="I218">
        <v>6627826</v>
      </c>
      <c r="J218" t="s">
        <v>1</v>
      </c>
      <c r="L218" t="s">
        <v>317</v>
      </c>
      <c r="M218" t="s">
        <v>577</v>
      </c>
      <c r="N218" t="s">
        <v>577</v>
      </c>
      <c r="O218" t="s">
        <v>577</v>
      </c>
      <c r="P218" t="s">
        <v>3</v>
      </c>
    </row>
    <row r="219" spans="1:16">
      <c r="A219" t="s">
        <v>3015</v>
      </c>
      <c r="B219" t="s">
        <v>1191</v>
      </c>
      <c r="C219" t="s">
        <v>781</v>
      </c>
      <c r="D219" t="s">
        <v>272</v>
      </c>
      <c r="E219" s="30">
        <v>21890</v>
      </c>
      <c r="F219" t="s">
        <v>155</v>
      </c>
      <c r="G219" t="s">
        <v>156</v>
      </c>
      <c r="H219" s="30">
        <v>43385</v>
      </c>
      <c r="I219">
        <v>7016473</v>
      </c>
      <c r="J219" t="s">
        <v>1</v>
      </c>
      <c r="L219" t="s">
        <v>318</v>
      </c>
      <c r="M219" t="s">
        <v>577</v>
      </c>
      <c r="N219" t="s">
        <v>577</v>
      </c>
      <c r="O219" t="s">
        <v>577</v>
      </c>
      <c r="P219" t="s">
        <v>3</v>
      </c>
    </row>
    <row r="220" spans="1:16">
      <c r="A220" t="s">
        <v>3020</v>
      </c>
      <c r="B220" t="s">
        <v>1191</v>
      </c>
      <c r="C220" t="s">
        <v>534</v>
      </c>
      <c r="D220" t="s">
        <v>466</v>
      </c>
      <c r="E220" s="30">
        <v>32109</v>
      </c>
      <c r="F220" t="s">
        <v>155</v>
      </c>
      <c r="G220" t="s">
        <v>156</v>
      </c>
      <c r="H220" s="30">
        <v>43385</v>
      </c>
      <c r="I220">
        <v>7057327</v>
      </c>
      <c r="J220" t="s">
        <v>1</v>
      </c>
      <c r="L220" t="s">
        <v>2</v>
      </c>
      <c r="M220" t="s">
        <v>577</v>
      </c>
      <c r="N220" t="s">
        <v>577</v>
      </c>
      <c r="O220" t="s">
        <v>577</v>
      </c>
      <c r="P220" t="s">
        <v>3</v>
      </c>
    </row>
    <row r="221" spans="1:16">
      <c r="A221" t="s">
        <v>3030</v>
      </c>
      <c r="B221" t="s">
        <v>1191</v>
      </c>
      <c r="C221" t="s">
        <v>1011</v>
      </c>
      <c r="D221" t="s">
        <v>1010</v>
      </c>
      <c r="E221" s="30">
        <v>30610</v>
      </c>
      <c r="F221" t="s">
        <v>155</v>
      </c>
      <c r="G221" t="s">
        <v>156</v>
      </c>
      <c r="H221" s="30">
        <v>43385</v>
      </c>
      <c r="I221">
        <v>6488771</v>
      </c>
      <c r="J221" t="s">
        <v>1</v>
      </c>
      <c r="L221" t="s">
        <v>312</v>
      </c>
      <c r="M221" t="s">
        <v>577</v>
      </c>
      <c r="N221" t="s">
        <v>583</v>
      </c>
      <c r="O221" t="s">
        <v>577</v>
      </c>
      <c r="P221" t="s">
        <v>3</v>
      </c>
    </row>
    <row r="222" spans="1:16">
      <c r="A222" t="s">
        <v>1793</v>
      </c>
      <c r="B222" t="s">
        <v>1192</v>
      </c>
      <c r="C222" t="s">
        <v>1782</v>
      </c>
      <c r="D222" t="s">
        <v>189</v>
      </c>
      <c r="E222" s="30">
        <v>31997</v>
      </c>
      <c r="F222" t="s">
        <v>143</v>
      </c>
      <c r="G222" t="s">
        <v>144</v>
      </c>
      <c r="H222" s="30">
        <v>43403</v>
      </c>
      <c r="I222">
        <v>6877202</v>
      </c>
      <c r="J222" t="s">
        <v>1</v>
      </c>
      <c r="L222" t="s">
        <v>2</v>
      </c>
      <c r="M222" t="s">
        <v>577</v>
      </c>
      <c r="N222" t="s">
        <v>577</v>
      </c>
      <c r="O222" t="s">
        <v>577</v>
      </c>
      <c r="P222" t="s">
        <v>3</v>
      </c>
    </row>
    <row r="223" spans="1:16">
      <c r="A223" t="s">
        <v>1803</v>
      </c>
      <c r="B223" t="s">
        <v>1192</v>
      </c>
      <c r="C223" t="s">
        <v>1181</v>
      </c>
      <c r="D223" t="s">
        <v>1180</v>
      </c>
      <c r="E223" s="30">
        <v>32627</v>
      </c>
      <c r="F223" t="s">
        <v>143</v>
      </c>
      <c r="G223" t="s">
        <v>144</v>
      </c>
      <c r="H223" s="30">
        <v>43362</v>
      </c>
      <c r="I223">
        <v>7189722</v>
      </c>
      <c r="J223" t="s">
        <v>1</v>
      </c>
      <c r="L223" t="s">
        <v>2</v>
      </c>
      <c r="M223" t="s">
        <v>577</v>
      </c>
      <c r="N223" t="s">
        <v>577</v>
      </c>
      <c r="O223" t="s">
        <v>577</v>
      </c>
      <c r="P223" t="s">
        <v>3</v>
      </c>
    </row>
    <row r="224" spans="1:16">
      <c r="A224" t="s">
        <v>1846</v>
      </c>
      <c r="B224" t="s">
        <v>1192</v>
      </c>
      <c r="C224" t="s">
        <v>1748</v>
      </c>
      <c r="D224" t="s">
        <v>252</v>
      </c>
      <c r="E224" s="30">
        <v>31920</v>
      </c>
      <c r="F224" t="s">
        <v>143</v>
      </c>
      <c r="G224" t="s">
        <v>144</v>
      </c>
      <c r="H224" s="30">
        <v>43357</v>
      </c>
      <c r="I224">
        <v>7210213</v>
      </c>
      <c r="J224" t="s">
        <v>1</v>
      </c>
      <c r="L224" t="s">
        <v>2</v>
      </c>
      <c r="M224" t="s">
        <v>577</v>
      </c>
      <c r="N224" t="s">
        <v>577</v>
      </c>
      <c r="O224" t="s">
        <v>577</v>
      </c>
      <c r="P224" t="s">
        <v>3</v>
      </c>
    </row>
    <row r="225" spans="1:16">
      <c r="A225" t="s">
        <v>1867</v>
      </c>
      <c r="B225" t="s">
        <v>1192</v>
      </c>
      <c r="C225" t="s">
        <v>1170</v>
      </c>
      <c r="D225" t="s">
        <v>227</v>
      </c>
      <c r="E225" s="30">
        <v>35356</v>
      </c>
      <c r="F225" t="s">
        <v>143</v>
      </c>
      <c r="G225" t="s">
        <v>144</v>
      </c>
      <c r="H225" s="30">
        <v>43357</v>
      </c>
      <c r="I225">
        <v>7021812</v>
      </c>
      <c r="J225" t="s">
        <v>1</v>
      </c>
      <c r="L225" t="s">
        <v>2</v>
      </c>
      <c r="M225" t="s">
        <v>577</v>
      </c>
      <c r="N225" t="s">
        <v>577</v>
      </c>
      <c r="O225" t="s">
        <v>577</v>
      </c>
      <c r="P225" t="s">
        <v>3</v>
      </c>
    </row>
    <row r="226" spans="1:16">
      <c r="A226" t="s">
        <v>1997</v>
      </c>
      <c r="B226" t="s">
        <v>1191</v>
      </c>
      <c r="C226" t="s">
        <v>1688</v>
      </c>
      <c r="D226" t="s">
        <v>303</v>
      </c>
      <c r="E226" s="30">
        <v>34858</v>
      </c>
      <c r="F226" t="s">
        <v>143</v>
      </c>
      <c r="G226" t="s">
        <v>144</v>
      </c>
      <c r="H226" s="30">
        <v>43367</v>
      </c>
      <c r="I226">
        <v>7215124</v>
      </c>
      <c r="J226" t="s">
        <v>1</v>
      </c>
      <c r="L226" t="s">
        <v>2</v>
      </c>
      <c r="M226" t="s">
        <v>577</v>
      </c>
      <c r="N226" t="s">
        <v>577</v>
      </c>
      <c r="O226" t="s">
        <v>577</v>
      </c>
      <c r="P226" t="s">
        <v>3</v>
      </c>
    </row>
    <row r="227" spans="1:16">
      <c r="A227" t="s">
        <v>2009</v>
      </c>
      <c r="B227" t="s">
        <v>1192</v>
      </c>
      <c r="C227" t="s">
        <v>219</v>
      </c>
      <c r="D227" t="s">
        <v>324</v>
      </c>
      <c r="E227" s="30">
        <v>32933</v>
      </c>
      <c r="F227" t="s">
        <v>143</v>
      </c>
      <c r="G227" t="s">
        <v>144</v>
      </c>
      <c r="H227" s="30">
        <v>43403</v>
      </c>
      <c r="I227">
        <v>6553125</v>
      </c>
      <c r="J227" t="s">
        <v>1</v>
      </c>
      <c r="L227" t="s">
        <v>2</v>
      </c>
      <c r="M227" t="s">
        <v>577</v>
      </c>
      <c r="N227" t="s">
        <v>577</v>
      </c>
      <c r="O227" t="s">
        <v>577</v>
      </c>
      <c r="P227" t="s">
        <v>3</v>
      </c>
    </row>
    <row r="228" spans="1:16">
      <c r="A228" t="s">
        <v>2062</v>
      </c>
      <c r="B228" t="s">
        <v>1191</v>
      </c>
      <c r="C228" t="s">
        <v>602</v>
      </c>
      <c r="D228" t="s">
        <v>212</v>
      </c>
      <c r="E228" s="30">
        <v>28582</v>
      </c>
      <c r="F228" t="s">
        <v>143</v>
      </c>
      <c r="G228" t="s">
        <v>144</v>
      </c>
      <c r="H228" s="30">
        <v>43357</v>
      </c>
      <c r="I228">
        <v>493276</v>
      </c>
      <c r="J228" t="s">
        <v>1</v>
      </c>
      <c r="L228" t="s">
        <v>311</v>
      </c>
      <c r="M228" t="s">
        <v>577</v>
      </c>
      <c r="N228" t="s">
        <v>577</v>
      </c>
      <c r="O228" t="s">
        <v>577</v>
      </c>
      <c r="P228" t="s">
        <v>3</v>
      </c>
    </row>
    <row r="229" spans="1:16">
      <c r="A229" t="s">
        <v>2237</v>
      </c>
      <c r="B229" t="s">
        <v>1191</v>
      </c>
      <c r="C229" t="s">
        <v>477</v>
      </c>
      <c r="D229" t="s">
        <v>238</v>
      </c>
      <c r="E229" s="30">
        <v>36198</v>
      </c>
      <c r="F229" t="s">
        <v>143</v>
      </c>
      <c r="G229" t="s">
        <v>144</v>
      </c>
      <c r="H229" s="30">
        <v>43362</v>
      </c>
      <c r="I229">
        <v>6595232</v>
      </c>
      <c r="J229" t="s">
        <v>1</v>
      </c>
      <c r="L229" t="s">
        <v>2</v>
      </c>
      <c r="M229" t="s">
        <v>577</v>
      </c>
      <c r="N229" t="s">
        <v>577</v>
      </c>
      <c r="O229" t="s">
        <v>577</v>
      </c>
      <c r="P229" t="s">
        <v>3</v>
      </c>
    </row>
    <row r="230" spans="1:16">
      <c r="A230" t="s">
        <v>2238</v>
      </c>
      <c r="B230" t="s">
        <v>1191</v>
      </c>
      <c r="C230" t="s">
        <v>477</v>
      </c>
      <c r="D230" t="s">
        <v>4</v>
      </c>
      <c r="E230" s="30">
        <v>25371</v>
      </c>
      <c r="F230" t="s">
        <v>143</v>
      </c>
      <c r="G230" t="s">
        <v>144</v>
      </c>
      <c r="H230" s="30">
        <v>43357</v>
      </c>
      <c r="I230">
        <v>7102381</v>
      </c>
      <c r="J230" t="s">
        <v>1</v>
      </c>
      <c r="L230" t="s">
        <v>313</v>
      </c>
      <c r="M230" t="s">
        <v>577</v>
      </c>
      <c r="N230" t="s">
        <v>577</v>
      </c>
      <c r="O230" t="s">
        <v>577</v>
      </c>
      <c r="P230" t="s">
        <v>3</v>
      </c>
    </row>
    <row r="231" spans="1:16">
      <c r="A231" t="s">
        <v>2262</v>
      </c>
      <c r="B231" t="s">
        <v>1191</v>
      </c>
      <c r="C231" t="s">
        <v>782</v>
      </c>
      <c r="D231" t="s">
        <v>235</v>
      </c>
      <c r="E231" s="30">
        <v>25714</v>
      </c>
      <c r="F231" t="s">
        <v>143</v>
      </c>
      <c r="G231" t="s">
        <v>144</v>
      </c>
      <c r="H231" s="30">
        <v>43357</v>
      </c>
      <c r="I231">
        <v>417056</v>
      </c>
      <c r="J231" t="s">
        <v>1</v>
      </c>
      <c r="L231" t="s">
        <v>313</v>
      </c>
      <c r="M231" t="s">
        <v>583</v>
      </c>
      <c r="N231" t="s">
        <v>583</v>
      </c>
      <c r="O231" t="s">
        <v>577</v>
      </c>
      <c r="P231" t="s">
        <v>3</v>
      </c>
    </row>
    <row r="232" spans="1:16">
      <c r="A232" t="s">
        <v>2292</v>
      </c>
      <c r="B232" t="s">
        <v>1191</v>
      </c>
      <c r="C232" t="s">
        <v>1564</v>
      </c>
      <c r="D232" t="s">
        <v>259</v>
      </c>
      <c r="E232" s="30">
        <v>24366</v>
      </c>
      <c r="F232" t="s">
        <v>143</v>
      </c>
      <c r="G232" t="s">
        <v>144</v>
      </c>
      <c r="H232" s="30">
        <v>43378</v>
      </c>
      <c r="I232">
        <v>391880</v>
      </c>
      <c r="J232" t="s">
        <v>1</v>
      </c>
      <c r="L232" t="s">
        <v>317</v>
      </c>
      <c r="M232" t="s">
        <v>579</v>
      </c>
      <c r="N232" t="s">
        <v>1188</v>
      </c>
      <c r="O232" t="s">
        <v>579</v>
      </c>
      <c r="P232" t="s">
        <v>3</v>
      </c>
    </row>
    <row r="233" spans="1:16">
      <c r="A233" t="s">
        <v>2336</v>
      </c>
      <c r="B233" t="s">
        <v>1192</v>
      </c>
      <c r="C233" t="s">
        <v>1537</v>
      </c>
      <c r="D233" t="s">
        <v>27</v>
      </c>
      <c r="E233" s="30">
        <v>28373</v>
      </c>
      <c r="F233" t="s">
        <v>143</v>
      </c>
      <c r="G233" t="s">
        <v>144</v>
      </c>
      <c r="H233" s="30">
        <v>43357</v>
      </c>
      <c r="I233">
        <v>498455</v>
      </c>
      <c r="J233" t="s">
        <v>1</v>
      </c>
      <c r="L233" t="s">
        <v>311</v>
      </c>
      <c r="M233" t="s">
        <v>583</v>
      </c>
      <c r="N233" t="s">
        <v>579</v>
      </c>
      <c r="O233" t="s">
        <v>1188</v>
      </c>
      <c r="P233" t="s">
        <v>3</v>
      </c>
    </row>
    <row r="234" spans="1:16">
      <c r="A234" t="s">
        <v>2347</v>
      </c>
      <c r="B234" t="s">
        <v>1191</v>
      </c>
      <c r="C234" t="s">
        <v>482</v>
      </c>
      <c r="D234" t="s">
        <v>292</v>
      </c>
      <c r="E234" s="30">
        <v>34680</v>
      </c>
      <c r="F234" t="s">
        <v>143</v>
      </c>
      <c r="G234" t="s">
        <v>144</v>
      </c>
      <c r="H234" s="30">
        <v>43357</v>
      </c>
      <c r="I234">
        <v>7163216</v>
      </c>
      <c r="J234" t="s">
        <v>1</v>
      </c>
      <c r="L234" t="s">
        <v>2</v>
      </c>
      <c r="M234" t="s">
        <v>577</v>
      </c>
      <c r="N234" t="s">
        <v>577</v>
      </c>
      <c r="O234" t="s">
        <v>577</v>
      </c>
      <c r="P234" t="s">
        <v>3</v>
      </c>
    </row>
    <row r="235" spans="1:16">
      <c r="A235" t="s">
        <v>2437</v>
      </c>
      <c r="B235" t="s">
        <v>1191</v>
      </c>
      <c r="C235" t="s">
        <v>783</v>
      </c>
      <c r="D235" t="s">
        <v>784</v>
      </c>
      <c r="E235" s="30">
        <v>33136</v>
      </c>
      <c r="F235" t="s">
        <v>143</v>
      </c>
      <c r="G235" t="s">
        <v>144</v>
      </c>
      <c r="H235" s="30">
        <v>43378</v>
      </c>
      <c r="I235">
        <v>6906597</v>
      </c>
      <c r="J235" t="s">
        <v>1</v>
      </c>
      <c r="L235" t="s">
        <v>2</v>
      </c>
      <c r="M235" t="s">
        <v>579</v>
      </c>
      <c r="N235" t="s">
        <v>577</v>
      </c>
      <c r="O235" t="s">
        <v>577</v>
      </c>
      <c r="P235" t="s">
        <v>3</v>
      </c>
    </row>
    <row r="236" spans="1:16">
      <c r="A236" t="s">
        <v>2441</v>
      </c>
      <c r="B236" t="s">
        <v>1192</v>
      </c>
      <c r="C236" t="s">
        <v>603</v>
      </c>
      <c r="D236" t="s">
        <v>511</v>
      </c>
      <c r="E236" s="30">
        <v>34282</v>
      </c>
      <c r="F236" t="s">
        <v>143</v>
      </c>
      <c r="G236" t="s">
        <v>144</v>
      </c>
      <c r="H236" s="30">
        <v>43403</v>
      </c>
      <c r="I236">
        <v>6661425</v>
      </c>
      <c r="J236" t="s">
        <v>1</v>
      </c>
      <c r="L236" t="s">
        <v>2</v>
      </c>
      <c r="M236" t="s">
        <v>579</v>
      </c>
      <c r="N236" t="s">
        <v>579</v>
      </c>
      <c r="O236" t="s">
        <v>1184</v>
      </c>
      <c r="P236" t="s">
        <v>3</v>
      </c>
    </row>
    <row r="237" spans="1:16">
      <c r="A237" t="s">
        <v>2490</v>
      </c>
      <c r="B237" t="s">
        <v>1191</v>
      </c>
      <c r="C237" t="s">
        <v>966</v>
      </c>
      <c r="D237" t="s">
        <v>1472</v>
      </c>
      <c r="E237" s="30">
        <v>29023</v>
      </c>
      <c r="F237" t="s">
        <v>143</v>
      </c>
      <c r="G237" t="s">
        <v>144</v>
      </c>
      <c r="H237" s="30">
        <v>43403</v>
      </c>
      <c r="I237">
        <v>6475028</v>
      </c>
      <c r="J237" t="s">
        <v>1</v>
      </c>
      <c r="L237" t="s">
        <v>312</v>
      </c>
      <c r="M237" t="s">
        <v>579</v>
      </c>
      <c r="N237" t="s">
        <v>1184</v>
      </c>
      <c r="O237" t="s">
        <v>577</v>
      </c>
      <c r="P237" t="s">
        <v>3</v>
      </c>
    </row>
    <row r="238" spans="1:16">
      <c r="A238" t="s">
        <v>2525</v>
      </c>
      <c r="B238" t="s">
        <v>1191</v>
      </c>
      <c r="C238" t="s">
        <v>486</v>
      </c>
      <c r="D238" t="s">
        <v>211</v>
      </c>
      <c r="E238" s="30">
        <v>36429</v>
      </c>
      <c r="F238" t="s">
        <v>143</v>
      </c>
      <c r="G238" t="s">
        <v>144</v>
      </c>
      <c r="H238" s="30">
        <v>43419</v>
      </c>
      <c r="I238">
        <v>6834503</v>
      </c>
      <c r="J238" t="s">
        <v>1</v>
      </c>
      <c r="L238" t="s">
        <v>2</v>
      </c>
      <c r="M238" t="s">
        <v>577</v>
      </c>
      <c r="N238" t="s">
        <v>577</v>
      </c>
      <c r="O238" t="s">
        <v>577</v>
      </c>
      <c r="P238" t="s">
        <v>3</v>
      </c>
    </row>
    <row r="239" spans="1:16">
      <c r="A239" t="s">
        <v>2528</v>
      </c>
      <c r="B239" t="s">
        <v>1191</v>
      </c>
      <c r="C239" t="s">
        <v>984</v>
      </c>
      <c r="D239" t="s">
        <v>196</v>
      </c>
      <c r="E239" s="30">
        <v>31569</v>
      </c>
      <c r="F239" t="s">
        <v>143</v>
      </c>
      <c r="G239" t="s">
        <v>144</v>
      </c>
      <c r="H239" s="30">
        <v>43378</v>
      </c>
      <c r="I239">
        <v>445652</v>
      </c>
      <c r="J239" t="s">
        <v>1</v>
      </c>
      <c r="L239" t="s">
        <v>2</v>
      </c>
      <c r="M239" t="s">
        <v>577</v>
      </c>
      <c r="N239" t="s">
        <v>577</v>
      </c>
      <c r="O239" t="s">
        <v>577</v>
      </c>
      <c r="P239" t="s">
        <v>3</v>
      </c>
    </row>
    <row r="240" spans="1:16">
      <c r="A240" t="s">
        <v>2563</v>
      </c>
      <c r="B240" t="s">
        <v>1191</v>
      </c>
      <c r="C240" t="s">
        <v>411</v>
      </c>
      <c r="D240" t="s">
        <v>236</v>
      </c>
      <c r="E240" s="30">
        <v>31087</v>
      </c>
      <c r="F240" t="s">
        <v>143</v>
      </c>
      <c r="G240" t="s">
        <v>144</v>
      </c>
      <c r="H240" s="30">
        <v>43403</v>
      </c>
      <c r="I240">
        <v>6834506</v>
      </c>
      <c r="J240" t="s">
        <v>1</v>
      </c>
      <c r="L240" t="s">
        <v>2</v>
      </c>
      <c r="M240" t="s">
        <v>577</v>
      </c>
      <c r="N240" t="s">
        <v>579</v>
      </c>
      <c r="O240" t="s">
        <v>577</v>
      </c>
      <c r="P240" t="s">
        <v>3</v>
      </c>
    </row>
    <row r="241" spans="1:16">
      <c r="A241" t="s">
        <v>2652</v>
      </c>
      <c r="B241" t="s">
        <v>1191</v>
      </c>
      <c r="C241" t="s">
        <v>604</v>
      </c>
      <c r="D241" t="s">
        <v>202</v>
      </c>
      <c r="E241" s="30">
        <v>31189</v>
      </c>
      <c r="F241" t="s">
        <v>143</v>
      </c>
      <c r="G241" t="s">
        <v>144</v>
      </c>
      <c r="H241" s="30">
        <v>43357</v>
      </c>
      <c r="I241">
        <v>7075862</v>
      </c>
      <c r="J241" t="s">
        <v>1</v>
      </c>
      <c r="L241" t="s">
        <v>2</v>
      </c>
      <c r="M241" t="s">
        <v>577</v>
      </c>
      <c r="N241" t="s">
        <v>577</v>
      </c>
      <c r="O241" t="s">
        <v>577</v>
      </c>
      <c r="P241" t="s">
        <v>3</v>
      </c>
    </row>
    <row r="242" spans="1:16">
      <c r="A242" t="s">
        <v>2684</v>
      </c>
      <c r="B242" t="s">
        <v>1191</v>
      </c>
      <c r="C242" t="s">
        <v>1380</v>
      </c>
      <c r="D242" t="s">
        <v>169</v>
      </c>
      <c r="E242" s="30">
        <v>31369</v>
      </c>
      <c r="F242" t="s">
        <v>143</v>
      </c>
      <c r="G242" t="s">
        <v>144</v>
      </c>
      <c r="H242" s="30">
        <v>43403</v>
      </c>
      <c r="I242">
        <v>541442</v>
      </c>
      <c r="J242" t="s">
        <v>1</v>
      </c>
      <c r="L242" t="s">
        <v>2</v>
      </c>
      <c r="M242" t="s">
        <v>579</v>
      </c>
      <c r="N242" t="s">
        <v>1184</v>
      </c>
      <c r="O242" t="s">
        <v>577</v>
      </c>
      <c r="P242" t="s">
        <v>3</v>
      </c>
    </row>
    <row r="243" spans="1:16">
      <c r="A243" t="s">
        <v>2739</v>
      </c>
      <c r="B243" t="s">
        <v>1191</v>
      </c>
      <c r="C243" t="s">
        <v>996</v>
      </c>
      <c r="D243" t="s">
        <v>170</v>
      </c>
      <c r="E243" s="30">
        <v>26556</v>
      </c>
      <c r="F243" t="s">
        <v>143</v>
      </c>
      <c r="G243" t="s">
        <v>144</v>
      </c>
      <c r="H243" s="30">
        <v>43367</v>
      </c>
      <c r="I243">
        <v>7130875</v>
      </c>
      <c r="J243" t="s">
        <v>1</v>
      </c>
      <c r="L243" t="s">
        <v>313</v>
      </c>
      <c r="M243" t="s">
        <v>577</v>
      </c>
      <c r="N243" t="s">
        <v>577</v>
      </c>
      <c r="O243" t="s">
        <v>577</v>
      </c>
      <c r="P243" t="s">
        <v>3</v>
      </c>
    </row>
    <row r="244" spans="1:16">
      <c r="A244" t="s">
        <v>2747</v>
      </c>
      <c r="B244" t="s">
        <v>1191</v>
      </c>
      <c r="C244" t="s">
        <v>290</v>
      </c>
      <c r="D244" t="s">
        <v>785</v>
      </c>
      <c r="E244" s="30">
        <v>25226</v>
      </c>
      <c r="F244" t="s">
        <v>143</v>
      </c>
      <c r="G244" t="s">
        <v>144</v>
      </c>
      <c r="H244" s="30">
        <v>43362</v>
      </c>
      <c r="I244">
        <v>7086471</v>
      </c>
      <c r="J244" t="s">
        <v>1</v>
      </c>
      <c r="L244" t="s">
        <v>313</v>
      </c>
      <c r="M244" t="s">
        <v>577</v>
      </c>
      <c r="N244" t="s">
        <v>583</v>
      </c>
      <c r="O244" t="s">
        <v>577</v>
      </c>
      <c r="P244" t="s">
        <v>3</v>
      </c>
    </row>
    <row r="245" spans="1:16">
      <c r="A245" t="s">
        <v>2789</v>
      </c>
      <c r="B245" t="s">
        <v>1191</v>
      </c>
      <c r="C245" t="s">
        <v>1046</v>
      </c>
      <c r="D245" t="s">
        <v>1045</v>
      </c>
      <c r="E245" s="30">
        <v>30427</v>
      </c>
      <c r="F245" t="s">
        <v>143</v>
      </c>
      <c r="G245" t="s">
        <v>144</v>
      </c>
      <c r="H245" s="30">
        <v>43419</v>
      </c>
      <c r="I245">
        <v>7062139</v>
      </c>
      <c r="J245" t="s">
        <v>1</v>
      </c>
      <c r="L245" t="s">
        <v>312</v>
      </c>
      <c r="M245" t="s">
        <v>577</v>
      </c>
      <c r="N245" t="s">
        <v>579</v>
      </c>
      <c r="O245" t="s">
        <v>577</v>
      </c>
      <c r="P245" t="s">
        <v>3</v>
      </c>
    </row>
    <row r="246" spans="1:16">
      <c r="A246" t="s">
        <v>2840</v>
      </c>
      <c r="B246" t="s">
        <v>1192</v>
      </c>
      <c r="C246" t="s">
        <v>786</v>
      </c>
      <c r="D246" t="s">
        <v>176</v>
      </c>
      <c r="E246" s="30">
        <v>23089</v>
      </c>
      <c r="F246" t="s">
        <v>143</v>
      </c>
      <c r="G246" t="s">
        <v>144</v>
      </c>
      <c r="H246" s="30">
        <v>43357</v>
      </c>
      <c r="I246">
        <v>498107</v>
      </c>
      <c r="J246" t="s">
        <v>1</v>
      </c>
      <c r="L246" t="s">
        <v>318</v>
      </c>
      <c r="M246" t="s">
        <v>577</v>
      </c>
      <c r="N246" t="s">
        <v>583</v>
      </c>
      <c r="O246" t="s">
        <v>577</v>
      </c>
      <c r="P246" t="s">
        <v>3</v>
      </c>
    </row>
    <row r="247" spans="1:16">
      <c r="A247" t="s">
        <v>2868</v>
      </c>
      <c r="B247" t="s">
        <v>1191</v>
      </c>
      <c r="C247" t="s">
        <v>620</v>
      </c>
      <c r="D247" t="s">
        <v>259</v>
      </c>
      <c r="E247" s="30">
        <v>18401</v>
      </c>
      <c r="F247" t="s">
        <v>143</v>
      </c>
      <c r="G247" t="s">
        <v>144</v>
      </c>
      <c r="H247" s="30">
        <v>43357</v>
      </c>
      <c r="I247">
        <v>6461928</v>
      </c>
      <c r="J247" t="s">
        <v>1</v>
      </c>
      <c r="L247" t="s">
        <v>596</v>
      </c>
      <c r="M247" t="s">
        <v>577</v>
      </c>
      <c r="N247" t="s">
        <v>579</v>
      </c>
      <c r="O247" t="s">
        <v>577</v>
      </c>
      <c r="P247" t="s">
        <v>3</v>
      </c>
    </row>
    <row r="248" spans="1:16">
      <c r="A248" t="s">
        <v>2920</v>
      </c>
      <c r="B248" t="s">
        <v>1191</v>
      </c>
      <c r="C248" t="s">
        <v>605</v>
      </c>
      <c r="D248" t="s">
        <v>26</v>
      </c>
      <c r="E248" s="30">
        <v>21620</v>
      </c>
      <c r="F248" t="s">
        <v>143</v>
      </c>
      <c r="G248" t="s">
        <v>144</v>
      </c>
      <c r="H248" s="30">
        <v>43374</v>
      </c>
      <c r="I248">
        <v>52479</v>
      </c>
      <c r="J248" t="s">
        <v>1</v>
      </c>
      <c r="L248" t="s">
        <v>318</v>
      </c>
      <c r="M248" t="s">
        <v>577</v>
      </c>
      <c r="N248" t="s">
        <v>579</v>
      </c>
      <c r="O248" t="s">
        <v>577</v>
      </c>
      <c r="P248" t="s">
        <v>3</v>
      </c>
    </row>
    <row r="249" spans="1:16">
      <c r="A249" t="s">
        <v>1894</v>
      </c>
      <c r="B249" t="s">
        <v>1191</v>
      </c>
      <c r="C249" t="s">
        <v>506</v>
      </c>
      <c r="D249" t="s">
        <v>500</v>
      </c>
      <c r="E249" s="30">
        <v>37252</v>
      </c>
      <c r="F249" t="s">
        <v>194</v>
      </c>
      <c r="G249" t="s">
        <v>195</v>
      </c>
      <c r="H249" s="30">
        <v>43419</v>
      </c>
      <c r="I249">
        <v>6756844</v>
      </c>
      <c r="J249" t="s">
        <v>396</v>
      </c>
      <c r="L249" t="s">
        <v>402</v>
      </c>
      <c r="M249" t="s">
        <v>577</v>
      </c>
      <c r="N249" t="s">
        <v>577</v>
      </c>
      <c r="O249" t="s">
        <v>577</v>
      </c>
      <c r="P249" t="s">
        <v>3</v>
      </c>
    </row>
    <row r="250" spans="1:16">
      <c r="A250" t="s">
        <v>1908</v>
      </c>
      <c r="B250" t="s">
        <v>1191</v>
      </c>
      <c r="C250" t="s">
        <v>787</v>
      </c>
      <c r="D250" t="s">
        <v>209</v>
      </c>
      <c r="E250" s="30">
        <v>29330</v>
      </c>
      <c r="F250" t="s">
        <v>194</v>
      </c>
      <c r="G250" t="s">
        <v>195</v>
      </c>
      <c r="H250" s="30">
        <v>43354</v>
      </c>
      <c r="I250">
        <v>6526077</v>
      </c>
      <c r="J250" t="s">
        <v>1</v>
      </c>
      <c r="L250" t="s">
        <v>312</v>
      </c>
      <c r="M250" t="s">
        <v>577</v>
      </c>
      <c r="N250" t="s">
        <v>577</v>
      </c>
      <c r="O250" t="s">
        <v>577</v>
      </c>
      <c r="P250" t="s">
        <v>3</v>
      </c>
    </row>
    <row r="251" spans="1:16">
      <c r="A251" t="s">
        <v>1935</v>
      </c>
      <c r="B251" t="s">
        <v>1191</v>
      </c>
      <c r="C251" t="s">
        <v>606</v>
      </c>
      <c r="D251" t="s">
        <v>519</v>
      </c>
      <c r="E251" s="30">
        <v>37540</v>
      </c>
      <c r="F251" t="s">
        <v>194</v>
      </c>
      <c r="G251" t="s">
        <v>195</v>
      </c>
      <c r="H251" s="30">
        <v>43371</v>
      </c>
      <c r="I251">
        <v>6987999</v>
      </c>
      <c r="J251" t="s">
        <v>396</v>
      </c>
      <c r="L251" t="s">
        <v>399</v>
      </c>
      <c r="M251" t="s">
        <v>577</v>
      </c>
      <c r="N251" t="s">
        <v>577</v>
      </c>
      <c r="O251" t="s">
        <v>577</v>
      </c>
      <c r="P251" t="s">
        <v>3</v>
      </c>
    </row>
    <row r="252" spans="1:16">
      <c r="A252" t="s">
        <v>1959</v>
      </c>
      <c r="B252" t="s">
        <v>1191</v>
      </c>
      <c r="C252" t="s">
        <v>1161</v>
      </c>
      <c r="D252" t="s">
        <v>1160</v>
      </c>
      <c r="E252" s="30">
        <v>37520</v>
      </c>
      <c r="F252" t="s">
        <v>194</v>
      </c>
      <c r="G252" t="s">
        <v>195</v>
      </c>
      <c r="H252" s="30">
        <v>43425</v>
      </c>
      <c r="I252">
        <v>6970506</v>
      </c>
      <c r="J252" t="s">
        <v>396</v>
      </c>
      <c r="L252" t="s">
        <v>399</v>
      </c>
      <c r="M252" t="s">
        <v>577</v>
      </c>
      <c r="N252" t="s">
        <v>577</v>
      </c>
      <c r="O252" t="s">
        <v>577</v>
      </c>
      <c r="P252" t="s">
        <v>3</v>
      </c>
    </row>
    <row r="253" spans="1:16">
      <c r="A253" t="s">
        <v>1967</v>
      </c>
      <c r="B253" t="s">
        <v>1191</v>
      </c>
      <c r="C253" t="s">
        <v>1697</v>
      </c>
      <c r="D253" t="s">
        <v>4</v>
      </c>
      <c r="E253" s="30">
        <v>25356</v>
      </c>
      <c r="F253" t="s">
        <v>194</v>
      </c>
      <c r="G253" t="s">
        <v>195</v>
      </c>
      <c r="H253" s="30">
        <v>43375</v>
      </c>
      <c r="I253">
        <v>6592009</v>
      </c>
      <c r="J253" t="s">
        <v>1</v>
      </c>
      <c r="L253" t="s">
        <v>313</v>
      </c>
      <c r="M253" t="s">
        <v>583</v>
      </c>
      <c r="N253" t="s">
        <v>583</v>
      </c>
      <c r="O253" t="s">
        <v>583</v>
      </c>
      <c r="P253" t="s">
        <v>3</v>
      </c>
    </row>
    <row r="254" spans="1:16">
      <c r="A254" t="s">
        <v>1969</v>
      </c>
      <c r="B254" t="s">
        <v>1191</v>
      </c>
      <c r="C254" t="s">
        <v>437</v>
      </c>
      <c r="D254" t="s">
        <v>152</v>
      </c>
      <c r="E254" s="30">
        <v>37099</v>
      </c>
      <c r="F254" t="s">
        <v>194</v>
      </c>
      <c r="G254" t="s">
        <v>195</v>
      </c>
      <c r="H254" s="30">
        <v>43371</v>
      </c>
      <c r="I254">
        <v>6834486</v>
      </c>
      <c r="J254" t="s">
        <v>396</v>
      </c>
      <c r="L254" t="s">
        <v>402</v>
      </c>
      <c r="M254" t="s">
        <v>1184</v>
      </c>
      <c r="N254" t="s">
        <v>1184</v>
      </c>
      <c r="O254" t="s">
        <v>583</v>
      </c>
      <c r="P254" t="s">
        <v>3</v>
      </c>
    </row>
    <row r="255" spans="1:16">
      <c r="A255" t="s">
        <v>1970</v>
      </c>
      <c r="B255" t="s">
        <v>1191</v>
      </c>
      <c r="C255" t="s">
        <v>437</v>
      </c>
      <c r="D255" t="s">
        <v>262</v>
      </c>
      <c r="E255" s="30">
        <v>36134</v>
      </c>
      <c r="F255" t="s">
        <v>194</v>
      </c>
      <c r="G255" t="s">
        <v>195</v>
      </c>
      <c r="H255" s="30">
        <v>43371</v>
      </c>
      <c r="I255">
        <v>6834470</v>
      </c>
      <c r="J255" t="s">
        <v>1</v>
      </c>
      <c r="L255" t="s">
        <v>2</v>
      </c>
      <c r="M255" t="s">
        <v>583</v>
      </c>
      <c r="N255" t="s">
        <v>583</v>
      </c>
      <c r="O255" t="s">
        <v>579</v>
      </c>
      <c r="P255" t="s">
        <v>3</v>
      </c>
    </row>
    <row r="256" spans="1:16">
      <c r="A256" t="s">
        <v>1971</v>
      </c>
      <c r="B256" t="s">
        <v>1192</v>
      </c>
      <c r="C256" t="s">
        <v>1158</v>
      </c>
      <c r="D256" t="s">
        <v>1075</v>
      </c>
      <c r="E256" s="30">
        <v>32343</v>
      </c>
      <c r="F256" t="s">
        <v>194</v>
      </c>
      <c r="G256" t="s">
        <v>195</v>
      </c>
      <c r="H256" s="30">
        <v>43371</v>
      </c>
      <c r="I256">
        <v>6892466</v>
      </c>
      <c r="J256" t="s">
        <v>1</v>
      </c>
      <c r="L256" t="s">
        <v>2</v>
      </c>
      <c r="M256" t="s">
        <v>577</v>
      </c>
      <c r="N256" t="s">
        <v>577</v>
      </c>
      <c r="O256" t="s">
        <v>577</v>
      </c>
      <c r="P256" t="s">
        <v>3</v>
      </c>
    </row>
    <row r="257" spans="1:16">
      <c r="A257" t="s">
        <v>1976</v>
      </c>
      <c r="B257" t="s">
        <v>1192</v>
      </c>
      <c r="C257" t="s">
        <v>789</v>
      </c>
      <c r="D257" t="s">
        <v>32</v>
      </c>
      <c r="E257" s="30">
        <v>24669</v>
      </c>
      <c r="F257" t="s">
        <v>194</v>
      </c>
      <c r="G257" t="s">
        <v>195</v>
      </c>
      <c r="H257" s="30">
        <v>43354</v>
      </c>
      <c r="I257">
        <v>7076581</v>
      </c>
      <c r="J257" t="s">
        <v>1</v>
      </c>
      <c r="L257" t="s">
        <v>317</v>
      </c>
      <c r="M257" t="s">
        <v>577</v>
      </c>
      <c r="N257" t="s">
        <v>579</v>
      </c>
      <c r="O257" t="s">
        <v>577</v>
      </c>
      <c r="P257" t="s">
        <v>3</v>
      </c>
    </row>
    <row r="258" spans="1:16">
      <c r="A258" t="s">
        <v>2007</v>
      </c>
      <c r="B258" t="s">
        <v>1192</v>
      </c>
      <c r="C258" t="s">
        <v>1682</v>
      </c>
      <c r="D258" t="s">
        <v>1681</v>
      </c>
      <c r="E258" s="30">
        <v>25403</v>
      </c>
      <c r="F258" t="s">
        <v>194</v>
      </c>
      <c r="G258" t="s">
        <v>195</v>
      </c>
      <c r="H258" s="30">
        <v>43354</v>
      </c>
      <c r="I258">
        <v>7072707</v>
      </c>
      <c r="J258" t="s">
        <v>1</v>
      </c>
      <c r="L258" t="s">
        <v>313</v>
      </c>
      <c r="M258" t="s">
        <v>583</v>
      </c>
      <c r="N258" t="s">
        <v>1188</v>
      </c>
      <c r="O258" t="s">
        <v>1184</v>
      </c>
      <c r="P258" t="s">
        <v>3</v>
      </c>
    </row>
    <row r="259" spans="1:16">
      <c r="A259" t="s">
        <v>2012</v>
      </c>
      <c r="B259" t="s">
        <v>1192</v>
      </c>
      <c r="C259" t="s">
        <v>219</v>
      </c>
      <c r="D259" t="s">
        <v>27</v>
      </c>
      <c r="E259" s="30">
        <v>20888</v>
      </c>
      <c r="F259" t="s">
        <v>194</v>
      </c>
      <c r="G259" t="s">
        <v>195</v>
      </c>
      <c r="H259" s="30">
        <v>43382</v>
      </c>
      <c r="I259">
        <v>6525102</v>
      </c>
      <c r="J259" t="s">
        <v>1</v>
      </c>
      <c r="L259" t="s">
        <v>316</v>
      </c>
      <c r="M259" t="s">
        <v>577</v>
      </c>
      <c r="N259" t="s">
        <v>583</v>
      </c>
      <c r="O259" t="s">
        <v>577</v>
      </c>
      <c r="P259" t="s">
        <v>3</v>
      </c>
    </row>
    <row r="260" spans="1:16">
      <c r="A260" t="s">
        <v>2093</v>
      </c>
      <c r="B260" t="s">
        <v>1191</v>
      </c>
      <c r="C260" t="s">
        <v>441</v>
      </c>
      <c r="D260" t="s">
        <v>177</v>
      </c>
      <c r="E260" s="30">
        <v>32296</v>
      </c>
      <c r="F260" t="s">
        <v>194</v>
      </c>
      <c r="G260" t="s">
        <v>195</v>
      </c>
      <c r="H260" s="30">
        <v>43354</v>
      </c>
      <c r="I260">
        <v>7157916</v>
      </c>
      <c r="J260" t="s">
        <v>1</v>
      </c>
      <c r="L260" t="s">
        <v>2</v>
      </c>
      <c r="M260" t="s">
        <v>577</v>
      </c>
      <c r="N260" t="s">
        <v>577</v>
      </c>
      <c r="O260" t="s">
        <v>577</v>
      </c>
      <c r="P260" t="s">
        <v>3</v>
      </c>
    </row>
    <row r="261" spans="1:16">
      <c r="A261" t="s">
        <v>2096</v>
      </c>
      <c r="B261" t="s">
        <v>1192</v>
      </c>
      <c r="C261" t="s">
        <v>1143</v>
      </c>
      <c r="D261" t="s">
        <v>182</v>
      </c>
      <c r="E261" s="30">
        <v>32315</v>
      </c>
      <c r="F261" t="s">
        <v>194</v>
      </c>
      <c r="G261" t="s">
        <v>195</v>
      </c>
      <c r="H261" s="30">
        <v>43382</v>
      </c>
      <c r="I261">
        <v>7188126</v>
      </c>
      <c r="J261" t="s">
        <v>1</v>
      </c>
      <c r="L261" t="s">
        <v>2</v>
      </c>
      <c r="M261" t="s">
        <v>577</v>
      </c>
      <c r="N261" t="s">
        <v>579</v>
      </c>
      <c r="O261" t="s">
        <v>577</v>
      </c>
      <c r="P261" t="s">
        <v>3</v>
      </c>
    </row>
    <row r="262" spans="1:16">
      <c r="A262" t="s">
        <v>2114</v>
      </c>
      <c r="B262" t="s">
        <v>1192</v>
      </c>
      <c r="C262" t="s">
        <v>790</v>
      </c>
      <c r="D262" t="s">
        <v>20</v>
      </c>
      <c r="E262" s="30">
        <v>29936</v>
      </c>
      <c r="F262" t="s">
        <v>194</v>
      </c>
      <c r="G262" t="s">
        <v>195</v>
      </c>
      <c r="H262" s="30">
        <v>43375</v>
      </c>
      <c r="I262">
        <v>7037029</v>
      </c>
      <c r="J262" t="s">
        <v>1</v>
      </c>
      <c r="L262" t="s">
        <v>312</v>
      </c>
      <c r="M262" t="s">
        <v>577</v>
      </c>
      <c r="N262" t="s">
        <v>577</v>
      </c>
      <c r="O262" t="s">
        <v>577</v>
      </c>
      <c r="P262" t="s">
        <v>3</v>
      </c>
    </row>
    <row r="263" spans="1:16">
      <c r="A263" t="s">
        <v>2116</v>
      </c>
      <c r="B263" t="s">
        <v>1191</v>
      </c>
      <c r="C263" t="s">
        <v>1633</v>
      </c>
      <c r="D263" t="s">
        <v>164</v>
      </c>
      <c r="E263" s="30">
        <v>26782</v>
      </c>
      <c r="F263" t="s">
        <v>194</v>
      </c>
      <c r="G263" t="s">
        <v>195</v>
      </c>
      <c r="H263" s="30">
        <v>43354</v>
      </c>
      <c r="I263">
        <v>12532</v>
      </c>
      <c r="J263" t="s">
        <v>1</v>
      </c>
      <c r="L263" t="s">
        <v>313</v>
      </c>
      <c r="M263" t="s">
        <v>583</v>
      </c>
      <c r="N263" t="s">
        <v>1184</v>
      </c>
      <c r="O263" t="s">
        <v>583</v>
      </c>
      <c r="P263" t="s">
        <v>3</v>
      </c>
    </row>
    <row r="264" spans="1:16">
      <c r="A264" t="s">
        <v>2135</v>
      </c>
      <c r="B264" t="s">
        <v>1191</v>
      </c>
      <c r="C264" t="s">
        <v>1627</v>
      </c>
      <c r="D264" t="s">
        <v>199</v>
      </c>
      <c r="E264" s="30">
        <v>33395</v>
      </c>
      <c r="F264" t="s">
        <v>194</v>
      </c>
      <c r="G264" t="s">
        <v>195</v>
      </c>
      <c r="H264" s="30">
        <v>43354</v>
      </c>
      <c r="I264">
        <v>437855</v>
      </c>
      <c r="J264" t="s">
        <v>1</v>
      </c>
      <c r="L264" t="s">
        <v>2</v>
      </c>
      <c r="M264" t="s">
        <v>1184</v>
      </c>
      <c r="N264" t="s">
        <v>1184</v>
      </c>
      <c r="O264" t="s">
        <v>583</v>
      </c>
      <c r="P264" t="s">
        <v>3</v>
      </c>
    </row>
    <row r="265" spans="1:16">
      <c r="A265" t="s">
        <v>2219</v>
      </c>
      <c r="B265" t="s">
        <v>1192</v>
      </c>
      <c r="C265" t="s">
        <v>791</v>
      </c>
      <c r="D265" t="s">
        <v>257</v>
      </c>
      <c r="E265" s="30">
        <v>24288</v>
      </c>
      <c r="F265" t="s">
        <v>194</v>
      </c>
      <c r="G265" t="s">
        <v>195</v>
      </c>
      <c r="H265" s="30">
        <v>43354</v>
      </c>
      <c r="I265">
        <v>6892463</v>
      </c>
      <c r="J265" t="s">
        <v>1</v>
      </c>
      <c r="L265" t="s">
        <v>317</v>
      </c>
      <c r="M265" t="s">
        <v>577</v>
      </c>
      <c r="N265" t="s">
        <v>579</v>
      </c>
      <c r="O265" t="s">
        <v>577</v>
      </c>
      <c r="P265" t="s">
        <v>3</v>
      </c>
    </row>
    <row r="266" spans="1:16">
      <c r="A266" t="s">
        <v>2227</v>
      </c>
      <c r="B266" t="s">
        <v>1192</v>
      </c>
      <c r="C266" t="s">
        <v>476</v>
      </c>
      <c r="D266" t="s">
        <v>286</v>
      </c>
      <c r="E266" s="30">
        <v>27847</v>
      </c>
      <c r="F266" t="s">
        <v>194</v>
      </c>
      <c r="G266" t="s">
        <v>195</v>
      </c>
      <c r="H266" s="30">
        <v>43371</v>
      </c>
      <c r="I266">
        <v>298200</v>
      </c>
      <c r="J266" t="s">
        <v>1</v>
      </c>
      <c r="L266" t="s">
        <v>311</v>
      </c>
      <c r="M266" t="s">
        <v>579</v>
      </c>
      <c r="N266" t="s">
        <v>583</v>
      </c>
      <c r="O266" t="s">
        <v>577</v>
      </c>
      <c r="P266" t="s">
        <v>3</v>
      </c>
    </row>
    <row r="267" spans="1:16">
      <c r="A267" t="s">
        <v>2229</v>
      </c>
      <c r="B267" t="s">
        <v>1191</v>
      </c>
      <c r="C267" t="s">
        <v>792</v>
      </c>
      <c r="D267" t="s">
        <v>5</v>
      </c>
      <c r="E267" s="30">
        <v>24425</v>
      </c>
      <c r="F267" t="s">
        <v>194</v>
      </c>
      <c r="G267" t="s">
        <v>195</v>
      </c>
      <c r="H267" s="30">
        <v>43411</v>
      </c>
      <c r="I267">
        <v>215531</v>
      </c>
      <c r="J267" t="s">
        <v>1</v>
      </c>
      <c r="L267" t="s">
        <v>317</v>
      </c>
      <c r="M267" t="s">
        <v>577</v>
      </c>
      <c r="N267" t="s">
        <v>577</v>
      </c>
      <c r="O267" t="s">
        <v>577</v>
      </c>
      <c r="P267" t="s">
        <v>3</v>
      </c>
    </row>
    <row r="268" spans="1:16">
      <c r="A268" t="s">
        <v>2244</v>
      </c>
      <c r="B268" t="s">
        <v>1192</v>
      </c>
      <c r="C268" t="s">
        <v>1582</v>
      </c>
      <c r="D268" t="s">
        <v>22</v>
      </c>
      <c r="E268" s="30">
        <v>23544</v>
      </c>
      <c r="F268" t="s">
        <v>194</v>
      </c>
      <c r="G268" t="s">
        <v>195</v>
      </c>
      <c r="H268" s="30">
        <v>43354</v>
      </c>
      <c r="I268">
        <v>524790</v>
      </c>
      <c r="J268" t="s">
        <v>1</v>
      </c>
      <c r="L268" t="s">
        <v>317</v>
      </c>
      <c r="M268" t="s">
        <v>577</v>
      </c>
      <c r="N268" t="s">
        <v>577</v>
      </c>
      <c r="O268" t="s">
        <v>577</v>
      </c>
      <c r="P268" t="s">
        <v>3</v>
      </c>
    </row>
    <row r="269" spans="1:16">
      <c r="A269" t="s">
        <v>2269</v>
      </c>
      <c r="B269" t="s">
        <v>1191</v>
      </c>
      <c r="C269" t="s">
        <v>793</v>
      </c>
      <c r="D269" t="s">
        <v>249</v>
      </c>
      <c r="E269" s="30">
        <v>27942</v>
      </c>
      <c r="F269" t="s">
        <v>194</v>
      </c>
      <c r="G269" t="s">
        <v>195</v>
      </c>
      <c r="H269" s="30">
        <v>43375</v>
      </c>
      <c r="I269">
        <v>6815609</v>
      </c>
      <c r="J269" t="s">
        <v>1</v>
      </c>
      <c r="L269" t="s">
        <v>311</v>
      </c>
      <c r="M269" t="s">
        <v>577</v>
      </c>
      <c r="N269" t="s">
        <v>577</v>
      </c>
      <c r="O269" t="s">
        <v>577</v>
      </c>
      <c r="P269" t="s">
        <v>3</v>
      </c>
    </row>
    <row r="270" spans="1:16">
      <c r="A270" t="s">
        <v>2277</v>
      </c>
      <c r="B270" t="s">
        <v>1191</v>
      </c>
      <c r="C270" t="s">
        <v>1570</v>
      </c>
      <c r="D270" t="s">
        <v>1569</v>
      </c>
      <c r="E270" s="30">
        <v>25284</v>
      </c>
      <c r="F270" t="s">
        <v>194</v>
      </c>
      <c r="G270" t="s">
        <v>195</v>
      </c>
      <c r="H270" s="30">
        <v>43354</v>
      </c>
      <c r="I270">
        <v>47673</v>
      </c>
      <c r="J270" t="s">
        <v>1</v>
      </c>
      <c r="L270" t="s">
        <v>313</v>
      </c>
      <c r="M270" t="s">
        <v>1184</v>
      </c>
      <c r="N270" t="s">
        <v>1184</v>
      </c>
      <c r="O270" t="s">
        <v>583</v>
      </c>
      <c r="P270" t="s">
        <v>3</v>
      </c>
    </row>
    <row r="271" spans="1:16">
      <c r="A271" t="s">
        <v>2404</v>
      </c>
      <c r="B271" t="s">
        <v>1191</v>
      </c>
      <c r="C271" t="s">
        <v>357</v>
      </c>
      <c r="D271" t="s">
        <v>280</v>
      </c>
      <c r="E271" s="30">
        <v>25714</v>
      </c>
      <c r="F271" t="s">
        <v>194</v>
      </c>
      <c r="G271" t="s">
        <v>195</v>
      </c>
      <c r="H271" s="30">
        <v>43354</v>
      </c>
      <c r="I271">
        <v>6565589</v>
      </c>
      <c r="J271" t="s">
        <v>1</v>
      </c>
      <c r="L271" t="s">
        <v>313</v>
      </c>
      <c r="M271" t="s">
        <v>583</v>
      </c>
      <c r="N271" t="s">
        <v>1188</v>
      </c>
      <c r="O271" t="s">
        <v>1184</v>
      </c>
      <c r="P271" t="s">
        <v>3</v>
      </c>
    </row>
    <row r="272" spans="1:16">
      <c r="A272" t="s">
        <v>2405</v>
      </c>
      <c r="B272" t="s">
        <v>1192</v>
      </c>
      <c r="C272" t="s">
        <v>357</v>
      </c>
      <c r="D272" t="s">
        <v>228</v>
      </c>
      <c r="E272" s="30">
        <v>36740</v>
      </c>
      <c r="F272" t="s">
        <v>194</v>
      </c>
      <c r="G272" t="s">
        <v>195</v>
      </c>
      <c r="H272" s="30">
        <v>43354</v>
      </c>
      <c r="I272">
        <v>6651415</v>
      </c>
      <c r="J272" t="s">
        <v>1</v>
      </c>
      <c r="L272" t="s">
        <v>2</v>
      </c>
      <c r="M272" t="s">
        <v>577</v>
      </c>
      <c r="N272" t="s">
        <v>583</v>
      </c>
      <c r="O272" t="s">
        <v>577</v>
      </c>
      <c r="P272" t="s">
        <v>3</v>
      </c>
    </row>
    <row r="273" spans="1:16">
      <c r="A273" t="s">
        <v>2428</v>
      </c>
      <c r="B273" t="s">
        <v>1192</v>
      </c>
      <c r="C273" t="s">
        <v>1493</v>
      </c>
      <c r="D273" t="s">
        <v>242</v>
      </c>
      <c r="E273" s="30">
        <v>36974</v>
      </c>
      <c r="F273" t="s">
        <v>194</v>
      </c>
      <c r="G273" t="s">
        <v>195</v>
      </c>
      <c r="H273" s="30">
        <v>43375</v>
      </c>
      <c r="I273">
        <v>6824536</v>
      </c>
      <c r="J273" t="s">
        <v>396</v>
      </c>
      <c r="L273" t="s">
        <v>402</v>
      </c>
      <c r="M273" t="s">
        <v>577</v>
      </c>
      <c r="N273" t="s">
        <v>577</v>
      </c>
      <c r="O273" t="s">
        <v>577</v>
      </c>
      <c r="P273" t="s">
        <v>3</v>
      </c>
    </row>
    <row r="274" spans="1:16">
      <c r="A274" t="s">
        <v>2478</v>
      </c>
      <c r="B274" t="s">
        <v>1192</v>
      </c>
      <c r="C274" t="s">
        <v>794</v>
      </c>
      <c r="D274" t="s">
        <v>795</v>
      </c>
      <c r="E274" s="30">
        <v>30176</v>
      </c>
      <c r="F274" t="s">
        <v>194</v>
      </c>
      <c r="G274" t="s">
        <v>195</v>
      </c>
      <c r="H274" s="30">
        <v>43375</v>
      </c>
      <c r="I274">
        <v>6750482</v>
      </c>
      <c r="J274" t="s">
        <v>1</v>
      </c>
      <c r="L274" t="s">
        <v>312</v>
      </c>
      <c r="M274" t="s">
        <v>577</v>
      </c>
      <c r="N274" t="s">
        <v>583</v>
      </c>
      <c r="O274" t="s">
        <v>577</v>
      </c>
      <c r="P274" t="s">
        <v>3</v>
      </c>
    </row>
    <row r="275" spans="1:16">
      <c r="A275" t="s">
        <v>2529</v>
      </c>
      <c r="B275" t="s">
        <v>1191</v>
      </c>
      <c r="C275" t="s">
        <v>796</v>
      </c>
      <c r="D275" t="s">
        <v>16</v>
      </c>
      <c r="E275" s="30">
        <v>28923</v>
      </c>
      <c r="F275" t="s">
        <v>194</v>
      </c>
      <c r="G275" t="s">
        <v>195</v>
      </c>
      <c r="H275" s="30">
        <v>43375</v>
      </c>
      <c r="I275">
        <v>6954774</v>
      </c>
      <c r="J275" t="s">
        <v>1</v>
      </c>
      <c r="L275" t="s">
        <v>312</v>
      </c>
      <c r="M275" t="s">
        <v>577</v>
      </c>
      <c r="N275" t="s">
        <v>577</v>
      </c>
      <c r="O275" t="s">
        <v>583</v>
      </c>
      <c r="P275" t="s">
        <v>3</v>
      </c>
    </row>
    <row r="276" spans="1:16">
      <c r="A276" t="s">
        <v>2536</v>
      </c>
      <c r="B276" t="s">
        <v>1191</v>
      </c>
      <c r="C276" t="s">
        <v>271</v>
      </c>
      <c r="D276" t="s">
        <v>204</v>
      </c>
      <c r="E276" s="30">
        <v>27226</v>
      </c>
      <c r="F276" t="s">
        <v>194</v>
      </c>
      <c r="G276" t="s">
        <v>195</v>
      </c>
      <c r="H276" s="30">
        <v>43371</v>
      </c>
      <c r="I276">
        <v>417568</v>
      </c>
      <c r="J276" t="s">
        <v>1</v>
      </c>
      <c r="L276" t="s">
        <v>311</v>
      </c>
      <c r="M276" t="s">
        <v>583</v>
      </c>
      <c r="N276" t="s">
        <v>583</v>
      </c>
      <c r="O276" t="s">
        <v>579</v>
      </c>
      <c r="P276" t="s">
        <v>3</v>
      </c>
    </row>
    <row r="277" spans="1:16">
      <c r="A277" t="s">
        <v>2545</v>
      </c>
      <c r="B277" t="s">
        <v>1191</v>
      </c>
      <c r="C277" t="s">
        <v>607</v>
      </c>
      <c r="D277" t="s">
        <v>29</v>
      </c>
      <c r="E277" s="30">
        <v>27866</v>
      </c>
      <c r="F277" t="s">
        <v>194</v>
      </c>
      <c r="G277" t="s">
        <v>195</v>
      </c>
      <c r="H277" s="30">
        <v>43354</v>
      </c>
      <c r="I277">
        <v>427577</v>
      </c>
      <c r="J277" t="s">
        <v>1</v>
      </c>
      <c r="L277" t="s">
        <v>311</v>
      </c>
      <c r="M277" t="s">
        <v>577</v>
      </c>
      <c r="N277" t="s">
        <v>577</v>
      </c>
      <c r="O277" t="s">
        <v>577</v>
      </c>
      <c r="P277" t="s">
        <v>3</v>
      </c>
    </row>
    <row r="278" spans="1:16">
      <c r="A278" t="s">
        <v>2587</v>
      </c>
      <c r="B278" t="s">
        <v>1191</v>
      </c>
      <c r="C278" t="s">
        <v>413</v>
      </c>
      <c r="D278" t="s">
        <v>177</v>
      </c>
      <c r="E278" s="30">
        <v>34669</v>
      </c>
      <c r="F278" t="s">
        <v>194</v>
      </c>
      <c r="G278" t="s">
        <v>195</v>
      </c>
      <c r="H278" s="30">
        <v>43382</v>
      </c>
      <c r="I278">
        <v>6687075</v>
      </c>
      <c r="J278" t="s">
        <v>1</v>
      </c>
      <c r="L278" t="s">
        <v>2</v>
      </c>
      <c r="M278" t="s">
        <v>577</v>
      </c>
      <c r="N278" t="s">
        <v>577</v>
      </c>
      <c r="O278" t="s">
        <v>577</v>
      </c>
      <c r="P278" t="s">
        <v>3</v>
      </c>
    </row>
    <row r="279" spans="1:16">
      <c r="A279" t="s">
        <v>2606</v>
      </c>
      <c r="B279" t="s">
        <v>1192</v>
      </c>
      <c r="C279" t="s">
        <v>1421</v>
      </c>
      <c r="D279" t="s">
        <v>250</v>
      </c>
      <c r="E279" s="30">
        <v>26012</v>
      </c>
      <c r="F279" t="s">
        <v>194</v>
      </c>
      <c r="G279" t="s">
        <v>195</v>
      </c>
      <c r="H279" s="30">
        <v>43354</v>
      </c>
      <c r="I279">
        <v>6687070</v>
      </c>
      <c r="J279" t="s">
        <v>1</v>
      </c>
      <c r="L279" t="s">
        <v>313</v>
      </c>
      <c r="M279" t="s">
        <v>583</v>
      </c>
      <c r="N279" t="s">
        <v>1184</v>
      </c>
      <c r="O279" t="s">
        <v>1184</v>
      </c>
      <c r="P279" t="s">
        <v>3</v>
      </c>
    </row>
    <row r="280" spans="1:16">
      <c r="A280" t="s">
        <v>2644</v>
      </c>
      <c r="B280" t="s">
        <v>1192</v>
      </c>
      <c r="C280" t="s">
        <v>369</v>
      </c>
      <c r="D280" t="s">
        <v>252</v>
      </c>
      <c r="E280" s="30">
        <v>24138</v>
      </c>
      <c r="F280" t="s">
        <v>194</v>
      </c>
      <c r="G280" t="s">
        <v>195</v>
      </c>
      <c r="H280" s="30">
        <v>43371</v>
      </c>
      <c r="I280">
        <v>6711620</v>
      </c>
      <c r="J280" t="s">
        <v>1</v>
      </c>
      <c r="L280" t="s">
        <v>317</v>
      </c>
      <c r="M280" t="s">
        <v>583</v>
      </c>
      <c r="N280" t="s">
        <v>579</v>
      </c>
      <c r="O280" t="s">
        <v>577</v>
      </c>
      <c r="P280" t="s">
        <v>3</v>
      </c>
    </row>
    <row r="281" spans="1:16">
      <c r="A281" t="s">
        <v>2668</v>
      </c>
      <c r="B281" t="s">
        <v>1191</v>
      </c>
      <c r="C281" t="s">
        <v>797</v>
      </c>
      <c r="D281" t="s">
        <v>204</v>
      </c>
      <c r="E281" s="30">
        <v>30937</v>
      </c>
      <c r="F281" t="s">
        <v>194</v>
      </c>
      <c r="G281" t="s">
        <v>195</v>
      </c>
      <c r="H281" s="30">
        <v>43371</v>
      </c>
      <c r="I281">
        <v>7037022</v>
      </c>
      <c r="J281" t="s">
        <v>1</v>
      </c>
      <c r="L281" t="s">
        <v>2</v>
      </c>
      <c r="M281" t="s">
        <v>577</v>
      </c>
      <c r="N281" t="s">
        <v>577</v>
      </c>
      <c r="O281" t="s">
        <v>577</v>
      </c>
      <c r="P281" t="s">
        <v>3</v>
      </c>
    </row>
    <row r="282" spans="1:16">
      <c r="A282" t="s">
        <v>2677</v>
      </c>
      <c r="B282" t="s">
        <v>1191</v>
      </c>
      <c r="C282" t="s">
        <v>1386</v>
      </c>
      <c r="D282" t="s">
        <v>1385</v>
      </c>
      <c r="E282" s="30">
        <v>26803</v>
      </c>
      <c r="F282" t="s">
        <v>194</v>
      </c>
      <c r="G282" t="s">
        <v>195</v>
      </c>
      <c r="H282" s="30">
        <v>43371</v>
      </c>
      <c r="I282">
        <v>13668</v>
      </c>
      <c r="J282" t="s">
        <v>1</v>
      </c>
      <c r="L282" t="s">
        <v>313</v>
      </c>
      <c r="M282" t="s">
        <v>577</v>
      </c>
      <c r="N282" t="s">
        <v>577</v>
      </c>
      <c r="O282" t="s">
        <v>577</v>
      </c>
      <c r="P282" t="s">
        <v>3</v>
      </c>
    </row>
    <row r="283" spans="1:16">
      <c r="A283" t="s">
        <v>2682</v>
      </c>
      <c r="B283" t="s">
        <v>1192</v>
      </c>
      <c r="C283" t="s">
        <v>1057</v>
      </c>
      <c r="D283" t="s">
        <v>241</v>
      </c>
      <c r="E283" s="30">
        <v>28219</v>
      </c>
      <c r="F283" t="s">
        <v>194</v>
      </c>
      <c r="G283" t="s">
        <v>195</v>
      </c>
      <c r="H283" s="30">
        <v>43375</v>
      </c>
      <c r="I283">
        <v>7188131</v>
      </c>
      <c r="J283" t="s">
        <v>1</v>
      </c>
      <c r="L283" t="s">
        <v>311</v>
      </c>
      <c r="M283" t="s">
        <v>577</v>
      </c>
      <c r="N283" t="s">
        <v>579</v>
      </c>
      <c r="O283" t="s">
        <v>577</v>
      </c>
      <c r="P283" t="s">
        <v>3</v>
      </c>
    </row>
    <row r="284" spans="1:16">
      <c r="A284" t="s">
        <v>2701</v>
      </c>
      <c r="B284" t="s">
        <v>1191</v>
      </c>
      <c r="C284" t="s">
        <v>798</v>
      </c>
      <c r="D284" t="s">
        <v>225</v>
      </c>
      <c r="E284" s="30">
        <v>28866</v>
      </c>
      <c r="F284" t="s">
        <v>194</v>
      </c>
      <c r="G284" t="s">
        <v>195</v>
      </c>
      <c r="H284" s="30">
        <v>43371</v>
      </c>
      <c r="I284">
        <v>6845266</v>
      </c>
      <c r="J284" t="s">
        <v>1</v>
      </c>
      <c r="L284" t="s">
        <v>312</v>
      </c>
      <c r="M284" t="s">
        <v>577</v>
      </c>
      <c r="N284" t="s">
        <v>577</v>
      </c>
      <c r="O284" t="s">
        <v>577</v>
      </c>
      <c r="P284" t="s">
        <v>3</v>
      </c>
    </row>
    <row r="285" spans="1:16">
      <c r="A285" t="s">
        <v>2724</v>
      </c>
      <c r="B285" t="s">
        <v>1191</v>
      </c>
      <c r="C285" t="s">
        <v>1360</v>
      </c>
      <c r="D285" t="s">
        <v>139</v>
      </c>
      <c r="E285" s="30">
        <v>34219</v>
      </c>
      <c r="F285" t="s">
        <v>194</v>
      </c>
      <c r="G285" t="s">
        <v>195</v>
      </c>
      <c r="H285" s="30">
        <v>43375</v>
      </c>
      <c r="I285">
        <v>6540687</v>
      </c>
      <c r="J285" t="s">
        <v>1</v>
      </c>
      <c r="L285" t="s">
        <v>2</v>
      </c>
      <c r="M285" t="s">
        <v>577</v>
      </c>
      <c r="N285" t="s">
        <v>577</v>
      </c>
      <c r="O285" t="s">
        <v>577</v>
      </c>
      <c r="P285" t="s">
        <v>3</v>
      </c>
    </row>
    <row r="286" spans="1:16">
      <c r="A286" t="s">
        <v>2738</v>
      </c>
      <c r="B286" t="s">
        <v>1191</v>
      </c>
      <c r="C286" t="s">
        <v>1351</v>
      </c>
      <c r="D286" t="s">
        <v>1350</v>
      </c>
      <c r="E286" s="30">
        <v>32812</v>
      </c>
      <c r="F286" t="s">
        <v>194</v>
      </c>
      <c r="G286" t="s">
        <v>195</v>
      </c>
      <c r="H286" s="30">
        <v>43375</v>
      </c>
      <c r="I286">
        <v>408426</v>
      </c>
      <c r="J286" t="s">
        <v>1</v>
      </c>
      <c r="L286" t="s">
        <v>2</v>
      </c>
      <c r="M286" t="s">
        <v>577</v>
      </c>
      <c r="N286" t="s">
        <v>577</v>
      </c>
      <c r="O286" t="s">
        <v>577</v>
      </c>
      <c r="P286" t="s">
        <v>3</v>
      </c>
    </row>
    <row r="287" spans="1:16">
      <c r="A287" t="s">
        <v>2741</v>
      </c>
      <c r="B287" t="s">
        <v>1191</v>
      </c>
      <c r="C287" t="s">
        <v>566</v>
      </c>
      <c r="D287" t="s">
        <v>567</v>
      </c>
      <c r="E287" s="30">
        <v>37210</v>
      </c>
      <c r="F287" t="s">
        <v>194</v>
      </c>
      <c r="G287" t="s">
        <v>195</v>
      </c>
      <c r="H287" s="30">
        <v>43371</v>
      </c>
      <c r="I287">
        <v>7014724</v>
      </c>
      <c r="J287" t="s">
        <v>396</v>
      </c>
      <c r="L287" t="s">
        <v>402</v>
      </c>
      <c r="M287" t="s">
        <v>1184</v>
      </c>
      <c r="N287" t="s">
        <v>583</v>
      </c>
      <c r="O287" t="s">
        <v>579</v>
      </c>
      <c r="P287" t="s">
        <v>3</v>
      </c>
    </row>
    <row r="288" spans="1:16">
      <c r="A288" t="s">
        <v>2820</v>
      </c>
      <c r="B288" t="s">
        <v>1191</v>
      </c>
      <c r="C288" t="s">
        <v>1307</v>
      </c>
      <c r="D288" t="s">
        <v>208</v>
      </c>
      <c r="E288" s="30">
        <v>28096</v>
      </c>
      <c r="F288" t="s">
        <v>194</v>
      </c>
      <c r="G288" t="s">
        <v>195</v>
      </c>
      <c r="H288" s="30">
        <v>43371</v>
      </c>
      <c r="I288">
        <v>139133</v>
      </c>
      <c r="J288" t="s">
        <v>1</v>
      </c>
      <c r="L288" t="s">
        <v>311</v>
      </c>
      <c r="M288" t="s">
        <v>1184</v>
      </c>
      <c r="N288" t="s">
        <v>583</v>
      </c>
      <c r="O288" t="s">
        <v>579</v>
      </c>
      <c r="P288" t="s">
        <v>3</v>
      </c>
    </row>
    <row r="289" spans="1:16">
      <c r="A289" t="s">
        <v>2822</v>
      </c>
      <c r="B289" t="s">
        <v>1191</v>
      </c>
      <c r="C289" t="s">
        <v>530</v>
      </c>
      <c r="D289" t="s">
        <v>153</v>
      </c>
      <c r="E289" s="30">
        <v>33570</v>
      </c>
      <c r="F289" t="s">
        <v>194</v>
      </c>
      <c r="G289" t="s">
        <v>195</v>
      </c>
      <c r="H289" s="30">
        <v>43382</v>
      </c>
      <c r="I289">
        <v>487758</v>
      </c>
      <c r="J289" t="s">
        <v>1</v>
      </c>
      <c r="L289" t="s">
        <v>2</v>
      </c>
      <c r="M289" t="s">
        <v>579</v>
      </c>
      <c r="N289" t="s">
        <v>577</v>
      </c>
      <c r="O289" t="s">
        <v>577</v>
      </c>
      <c r="P289" t="s">
        <v>3</v>
      </c>
    </row>
    <row r="290" spans="1:16">
      <c r="A290" t="s">
        <v>2823</v>
      </c>
      <c r="B290" t="s">
        <v>1192</v>
      </c>
      <c r="C290" t="s">
        <v>381</v>
      </c>
      <c r="D290" t="s">
        <v>46</v>
      </c>
      <c r="E290" s="30">
        <v>27979</v>
      </c>
      <c r="F290" t="s">
        <v>194</v>
      </c>
      <c r="G290" t="s">
        <v>195</v>
      </c>
      <c r="H290" s="30">
        <v>43371</v>
      </c>
      <c r="I290">
        <v>6834461</v>
      </c>
      <c r="J290" t="s">
        <v>1</v>
      </c>
      <c r="L290" t="s">
        <v>311</v>
      </c>
      <c r="M290" t="s">
        <v>583</v>
      </c>
      <c r="N290" t="s">
        <v>583</v>
      </c>
      <c r="O290" t="s">
        <v>579</v>
      </c>
      <c r="P290" t="s">
        <v>3</v>
      </c>
    </row>
    <row r="291" spans="1:16">
      <c r="A291" t="s">
        <v>2824</v>
      </c>
      <c r="B291" t="s">
        <v>1191</v>
      </c>
      <c r="C291" t="s">
        <v>381</v>
      </c>
      <c r="D291" t="s">
        <v>198</v>
      </c>
      <c r="E291" s="30">
        <v>28072</v>
      </c>
      <c r="F291" t="s">
        <v>194</v>
      </c>
      <c r="G291" t="s">
        <v>195</v>
      </c>
      <c r="H291" s="30">
        <v>43371</v>
      </c>
      <c r="I291">
        <v>6651414</v>
      </c>
      <c r="J291" t="s">
        <v>1</v>
      </c>
      <c r="L291" t="s">
        <v>311</v>
      </c>
      <c r="M291" t="s">
        <v>577</v>
      </c>
      <c r="N291" t="s">
        <v>579</v>
      </c>
      <c r="O291" t="s">
        <v>583</v>
      </c>
      <c r="P291" t="s">
        <v>3</v>
      </c>
    </row>
    <row r="292" spans="1:16">
      <c r="A292" t="s">
        <v>2832</v>
      </c>
      <c r="B292" t="s">
        <v>1192</v>
      </c>
      <c r="C292" t="s">
        <v>799</v>
      </c>
      <c r="D292" t="s">
        <v>1303</v>
      </c>
      <c r="E292" s="30">
        <v>37917</v>
      </c>
      <c r="F292" t="s">
        <v>194</v>
      </c>
      <c r="G292" t="s">
        <v>195</v>
      </c>
      <c r="H292" s="30">
        <v>43354</v>
      </c>
      <c r="I292">
        <v>6909839</v>
      </c>
      <c r="J292" t="s">
        <v>396</v>
      </c>
      <c r="L292" t="s">
        <v>400</v>
      </c>
      <c r="M292" t="s">
        <v>577</v>
      </c>
      <c r="N292" t="s">
        <v>577</v>
      </c>
      <c r="O292" t="s">
        <v>577</v>
      </c>
      <c r="P292" t="s">
        <v>3</v>
      </c>
    </row>
    <row r="293" spans="1:16">
      <c r="A293" t="s">
        <v>2833</v>
      </c>
      <c r="B293" t="s">
        <v>1191</v>
      </c>
      <c r="C293" t="s">
        <v>799</v>
      </c>
      <c r="D293" t="s">
        <v>203</v>
      </c>
      <c r="E293" s="30">
        <v>24831</v>
      </c>
      <c r="F293" t="s">
        <v>194</v>
      </c>
      <c r="G293" t="s">
        <v>195</v>
      </c>
      <c r="H293" s="30">
        <v>43354</v>
      </c>
      <c r="I293">
        <v>6964269</v>
      </c>
      <c r="J293" t="s">
        <v>1</v>
      </c>
      <c r="L293" t="s">
        <v>317</v>
      </c>
      <c r="M293" t="s">
        <v>577</v>
      </c>
      <c r="N293" t="s">
        <v>577</v>
      </c>
      <c r="O293" t="s">
        <v>577</v>
      </c>
      <c r="P293" t="s">
        <v>3</v>
      </c>
    </row>
    <row r="294" spans="1:16">
      <c r="A294" t="s">
        <v>2873</v>
      </c>
      <c r="B294" t="s">
        <v>1191</v>
      </c>
      <c r="C294" t="s">
        <v>491</v>
      </c>
      <c r="D294" t="s">
        <v>178</v>
      </c>
      <c r="E294" s="30">
        <v>26452</v>
      </c>
      <c r="F294" t="s">
        <v>194</v>
      </c>
      <c r="G294" t="s">
        <v>195</v>
      </c>
      <c r="H294" s="30">
        <v>43375</v>
      </c>
      <c r="I294">
        <v>6964254</v>
      </c>
      <c r="J294" t="s">
        <v>1</v>
      </c>
      <c r="L294" t="s">
        <v>313</v>
      </c>
      <c r="M294" t="s">
        <v>577</v>
      </c>
      <c r="N294" t="s">
        <v>577</v>
      </c>
      <c r="O294" t="s">
        <v>577</v>
      </c>
      <c r="P294" t="s">
        <v>3</v>
      </c>
    </row>
    <row r="295" spans="1:16">
      <c r="A295" t="s">
        <v>2874</v>
      </c>
      <c r="B295" t="s">
        <v>1191</v>
      </c>
      <c r="C295" t="s">
        <v>491</v>
      </c>
      <c r="D295" t="s">
        <v>800</v>
      </c>
      <c r="E295" s="30">
        <v>37890</v>
      </c>
      <c r="F295" t="s">
        <v>194</v>
      </c>
      <c r="G295" t="s">
        <v>195</v>
      </c>
      <c r="H295" s="30">
        <v>43375</v>
      </c>
      <c r="I295">
        <v>6964239</v>
      </c>
      <c r="J295" t="s">
        <v>396</v>
      </c>
      <c r="L295" t="s">
        <v>400</v>
      </c>
      <c r="M295" t="s">
        <v>577</v>
      </c>
      <c r="N295" t="s">
        <v>577</v>
      </c>
      <c r="O295" t="s">
        <v>577</v>
      </c>
      <c r="P295" t="s">
        <v>3</v>
      </c>
    </row>
    <row r="296" spans="1:16">
      <c r="A296" t="s">
        <v>2895</v>
      </c>
      <c r="B296" t="s">
        <v>1191</v>
      </c>
      <c r="C296" t="s">
        <v>1270</v>
      </c>
      <c r="D296" t="s">
        <v>1009</v>
      </c>
      <c r="E296" s="30">
        <v>32321</v>
      </c>
      <c r="F296" t="s">
        <v>194</v>
      </c>
      <c r="G296" t="s">
        <v>195</v>
      </c>
      <c r="H296" s="30">
        <v>43382</v>
      </c>
      <c r="I296">
        <v>491403</v>
      </c>
      <c r="J296" t="s">
        <v>1</v>
      </c>
      <c r="L296" t="s">
        <v>2</v>
      </c>
      <c r="M296" t="s">
        <v>1184</v>
      </c>
      <c r="N296" t="s">
        <v>1184</v>
      </c>
      <c r="O296" t="s">
        <v>1184</v>
      </c>
      <c r="P296" t="s">
        <v>3</v>
      </c>
    </row>
    <row r="297" spans="1:16">
      <c r="A297" t="s">
        <v>2899</v>
      </c>
      <c r="B297" t="s">
        <v>1191</v>
      </c>
      <c r="C297" t="s">
        <v>801</v>
      </c>
      <c r="D297" t="s">
        <v>224</v>
      </c>
      <c r="E297" s="30">
        <v>23174</v>
      </c>
      <c r="F297" t="s">
        <v>194</v>
      </c>
      <c r="G297" t="s">
        <v>195</v>
      </c>
      <c r="H297" s="30">
        <v>43354</v>
      </c>
      <c r="I297">
        <v>6592015</v>
      </c>
      <c r="J297" t="s">
        <v>1</v>
      </c>
      <c r="L297" t="s">
        <v>318</v>
      </c>
      <c r="M297" t="s">
        <v>577</v>
      </c>
      <c r="N297" t="s">
        <v>577</v>
      </c>
      <c r="O297" t="s">
        <v>577</v>
      </c>
      <c r="P297" t="s">
        <v>3</v>
      </c>
    </row>
    <row r="298" spans="1:16">
      <c r="A298" t="s">
        <v>2911</v>
      </c>
      <c r="B298" t="s">
        <v>1191</v>
      </c>
      <c r="C298" t="s">
        <v>293</v>
      </c>
      <c r="D298" t="s">
        <v>280</v>
      </c>
      <c r="E298" s="30">
        <v>27028</v>
      </c>
      <c r="F298" t="s">
        <v>194</v>
      </c>
      <c r="G298" t="s">
        <v>195</v>
      </c>
      <c r="H298" s="30">
        <v>43382</v>
      </c>
      <c r="I298">
        <v>6486198</v>
      </c>
      <c r="J298" t="s">
        <v>1</v>
      </c>
      <c r="L298" t="s">
        <v>313</v>
      </c>
      <c r="M298" t="s">
        <v>577</v>
      </c>
      <c r="N298" t="s">
        <v>577</v>
      </c>
      <c r="O298" t="s">
        <v>577</v>
      </c>
      <c r="P298" t="s">
        <v>3</v>
      </c>
    </row>
    <row r="299" spans="1:16">
      <c r="A299" t="s">
        <v>2922</v>
      </c>
      <c r="B299" t="s">
        <v>1191</v>
      </c>
      <c r="C299" t="s">
        <v>1030</v>
      </c>
      <c r="D299" t="s">
        <v>170</v>
      </c>
      <c r="E299" s="30">
        <v>30232</v>
      </c>
      <c r="F299" t="s">
        <v>194</v>
      </c>
      <c r="G299" t="s">
        <v>195</v>
      </c>
      <c r="H299" s="30">
        <v>43371</v>
      </c>
      <c r="I299">
        <v>6481360</v>
      </c>
      <c r="J299" t="s">
        <v>1</v>
      </c>
      <c r="L299" t="s">
        <v>312</v>
      </c>
      <c r="M299" t="s">
        <v>577</v>
      </c>
      <c r="N299" t="s">
        <v>577</v>
      </c>
      <c r="O299" t="s">
        <v>577</v>
      </c>
      <c r="P299" t="s">
        <v>3</v>
      </c>
    </row>
    <row r="300" spans="1:16">
      <c r="A300" t="s">
        <v>2947</v>
      </c>
      <c r="B300" t="s">
        <v>1191</v>
      </c>
      <c r="C300" t="s">
        <v>802</v>
      </c>
      <c r="D300" t="s">
        <v>803</v>
      </c>
      <c r="E300" s="30">
        <v>29969</v>
      </c>
      <c r="F300" t="s">
        <v>194</v>
      </c>
      <c r="G300" t="s">
        <v>195</v>
      </c>
      <c r="H300" s="30">
        <v>43425</v>
      </c>
      <c r="I300">
        <v>7132010</v>
      </c>
      <c r="J300" t="s">
        <v>1</v>
      </c>
      <c r="L300" t="s">
        <v>312</v>
      </c>
      <c r="M300" t="s">
        <v>577</v>
      </c>
      <c r="N300" t="s">
        <v>577</v>
      </c>
      <c r="O300" t="s">
        <v>577</v>
      </c>
      <c r="P300" t="s">
        <v>3</v>
      </c>
    </row>
    <row r="301" spans="1:16">
      <c r="A301" t="s">
        <v>2953</v>
      </c>
      <c r="B301" t="s">
        <v>1192</v>
      </c>
      <c r="C301" t="s">
        <v>1022</v>
      </c>
      <c r="D301" t="s">
        <v>242</v>
      </c>
      <c r="E301" s="30">
        <v>37298</v>
      </c>
      <c r="F301" t="s">
        <v>194</v>
      </c>
      <c r="G301" t="s">
        <v>195</v>
      </c>
      <c r="H301" s="30">
        <v>43411</v>
      </c>
      <c r="I301">
        <v>6909847</v>
      </c>
      <c r="J301" t="s">
        <v>396</v>
      </c>
      <c r="L301" t="s">
        <v>399</v>
      </c>
      <c r="M301" t="s">
        <v>577</v>
      </c>
      <c r="N301" t="s">
        <v>577</v>
      </c>
      <c r="O301" t="s">
        <v>577</v>
      </c>
      <c r="P301" t="s">
        <v>3</v>
      </c>
    </row>
    <row r="302" spans="1:16">
      <c r="A302" t="s">
        <v>2974</v>
      </c>
      <c r="B302" t="s">
        <v>1191</v>
      </c>
      <c r="C302" t="s">
        <v>1228</v>
      </c>
      <c r="D302" t="s">
        <v>1227</v>
      </c>
      <c r="E302" s="30">
        <v>38245</v>
      </c>
      <c r="F302" t="s">
        <v>194</v>
      </c>
      <c r="G302" t="s">
        <v>195</v>
      </c>
      <c r="H302" s="30">
        <v>43425</v>
      </c>
      <c r="I302">
        <v>6802445</v>
      </c>
      <c r="J302" t="s">
        <v>396</v>
      </c>
      <c r="L302" t="s">
        <v>397</v>
      </c>
      <c r="M302" t="s">
        <v>577</v>
      </c>
      <c r="N302" t="s">
        <v>577</v>
      </c>
      <c r="O302" t="s">
        <v>577</v>
      </c>
      <c r="P302" t="s">
        <v>3</v>
      </c>
    </row>
    <row r="303" spans="1:16">
      <c r="A303" t="s">
        <v>1800</v>
      </c>
      <c r="B303" t="s">
        <v>1192</v>
      </c>
      <c r="C303" t="s">
        <v>431</v>
      </c>
      <c r="D303" t="s">
        <v>412</v>
      </c>
      <c r="E303" s="30">
        <v>35924</v>
      </c>
      <c r="F303" t="s">
        <v>123</v>
      </c>
      <c r="G303" t="s">
        <v>124</v>
      </c>
      <c r="H303" s="30">
        <v>43369</v>
      </c>
      <c r="I303">
        <v>6563718</v>
      </c>
      <c r="J303" t="s">
        <v>1</v>
      </c>
      <c r="L303" t="s">
        <v>2</v>
      </c>
      <c r="M303" t="s">
        <v>577</v>
      </c>
      <c r="N303" t="s">
        <v>577</v>
      </c>
      <c r="O303" t="s">
        <v>577</v>
      </c>
      <c r="P303" t="s">
        <v>3</v>
      </c>
    </row>
    <row r="304" spans="1:16">
      <c r="A304" t="s">
        <v>1804</v>
      </c>
      <c r="B304" t="s">
        <v>1191</v>
      </c>
      <c r="C304" t="s">
        <v>804</v>
      </c>
      <c r="D304" t="s">
        <v>183</v>
      </c>
      <c r="E304" s="30">
        <v>34662</v>
      </c>
      <c r="F304" t="s">
        <v>123</v>
      </c>
      <c r="G304" t="s">
        <v>124</v>
      </c>
      <c r="H304" s="30">
        <v>43341</v>
      </c>
      <c r="I304">
        <v>6649189</v>
      </c>
      <c r="J304" t="s">
        <v>1</v>
      </c>
      <c r="L304" t="s">
        <v>2</v>
      </c>
      <c r="M304" t="s">
        <v>583</v>
      </c>
      <c r="N304" t="s">
        <v>1188</v>
      </c>
      <c r="O304" t="s">
        <v>1184</v>
      </c>
      <c r="P304" t="s">
        <v>3</v>
      </c>
    </row>
    <row r="305" spans="1:16">
      <c r="A305" t="s">
        <v>1841</v>
      </c>
      <c r="B305" t="s">
        <v>1191</v>
      </c>
      <c r="C305" t="s">
        <v>805</v>
      </c>
      <c r="D305" t="s">
        <v>63</v>
      </c>
      <c r="E305" s="30">
        <v>32521</v>
      </c>
      <c r="F305" t="s">
        <v>123</v>
      </c>
      <c r="G305" t="s">
        <v>124</v>
      </c>
      <c r="H305" s="30">
        <v>43340</v>
      </c>
      <c r="I305">
        <v>7014008</v>
      </c>
      <c r="J305" t="s">
        <v>1</v>
      </c>
      <c r="L305" t="s">
        <v>2</v>
      </c>
      <c r="M305" t="s">
        <v>577</v>
      </c>
      <c r="N305" t="s">
        <v>583</v>
      </c>
      <c r="O305" t="s">
        <v>579</v>
      </c>
      <c r="P305" t="s">
        <v>3</v>
      </c>
    </row>
    <row r="306" spans="1:16">
      <c r="A306" t="s">
        <v>1857</v>
      </c>
      <c r="B306" t="s">
        <v>1191</v>
      </c>
      <c r="C306" t="s">
        <v>1741</v>
      </c>
      <c r="D306" t="s">
        <v>191</v>
      </c>
      <c r="E306" s="30">
        <v>24784</v>
      </c>
      <c r="F306" t="s">
        <v>123</v>
      </c>
      <c r="G306" t="s">
        <v>124</v>
      </c>
      <c r="H306" s="30">
        <v>43341</v>
      </c>
      <c r="I306">
        <v>465206</v>
      </c>
      <c r="J306" t="s">
        <v>1</v>
      </c>
      <c r="L306" t="s">
        <v>317</v>
      </c>
      <c r="M306" t="s">
        <v>583</v>
      </c>
      <c r="N306" t="s">
        <v>1184</v>
      </c>
      <c r="O306" t="s">
        <v>577</v>
      </c>
      <c r="P306" t="s">
        <v>3</v>
      </c>
    </row>
    <row r="307" spans="1:16">
      <c r="A307" t="s">
        <v>1858</v>
      </c>
      <c r="B307" t="s">
        <v>1192</v>
      </c>
      <c r="C307" t="s">
        <v>1740</v>
      </c>
      <c r="D307" t="s">
        <v>250</v>
      </c>
      <c r="E307" s="30">
        <v>28675</v>
      </c>
      <c r="F307" t="s">
        <v>123</v>
      </c>
      <c r="G307" t="s">
        <v>124</v>
      </c>
      <c r="H307" s="30">
        <v>43341</v>
      </c>
      <c r="I307">
        <v>6956701</v>
      </c>
      <c r="J307" t="s">
        <v>1</v>
      </c>
      <c r="L307" t="s">
        <v>311</v>
      </c>
      <c r="M307" t="s">
        <v>579</v>
      </c>
      <c r="N307" t="s">
        <v>1184</v>
      </c>
      <c r="O307" t="s">
        <v>579</v>
      </c>
      <c r="P307" t="s">
        <v>3</v>
      </c>
    </row>
    <row r="308" spans="1:16">
      <c r="A308" t="s">
        <v>1871</v>
      </c>
      <c r="B308" t="s">
        <v>1192</v>
      </c>
      <c r="C308" t="s">
        <v>608</v>
      </c>
      <c r="D308" t="s">
        <v>20</v>
      </c>
      <c r="E308" s="30">
        <v>28160</v>
      </c>
      <c r="F308" t="s">
        <v>123</v>
      </c>
      <c r="G308" t="s">
        <v>124</v>
      </c>
      <c r="H308" s="30">
        <v>43340</v>
      </c>
      <c r="I308">
        <v>7030339</v>
      </c>
      <c r="J308" t="s">
        <v>1</v>
      </c>
      <c r="L308" t="s">
        <v>311</v>
      </c>
      <c r="M308" t="s">
        <v>577</v>
      </c>
      <c r="N308" t="s">
        <v>577</v>
      </c>
      <c r="O308" t="s">
        <v>577</v>
      </c>
      <c r="P308" t="s">
        <v>3</v>
      </c>
    </row>
    <row r="309" spans="1:16">
      <c r="A309" t="s">
        <v>1886</v>
      </c>
      <c r="B309" t="s">
        <v>1191</v>
      </c>
      <c r="C309" t="s">
        <v>609</v>
      </c>
      <c r="D309" t="s">
        <v>222</v>
      </c>
      <c r="E309" s="30">
        <v>37486</v>
      </c>
      <c r="F309" t="s">
        <v>123</v>
      </c>
      <c r="G309" t="s">
        <v>124</v>
      </c>
      <c r="H309" s="30">
        <v>43340</v>
      </c>
      <c r="I309">
        <v>6922333</v>
      </c>
      <c r="J309" t="s">
        <v>396</v>
      </c>
      <c r="L309" t="s">
        <v>399</v>
      </c>
      <c r="M309" t="s">
        <v>577</v>
      </c>
      <c r="N309" t="s">
        <v>577</v>
      </c>
      <c r="O309" t="s">
        <v>577</v>
      </c>
      <c r="P309" t="s">
        <v>3</v>
      </c>
    </row>
    <row r="310" spans="1:16">
      <c r="A310" t="s">
        <v>1895</v>
      </c>
      <c r="B310" t="s">
        <v>1191</v>
      </c>
      <c r="C310" t="s">
        <v>806</v>
      </c>
      <c r="D310" t="s">
        <v>398</v>
      </c>
      <c r="E310" s="30">
        <v>31688</v>
      </c>
      <c r="F310" t="s">
        <v>123</v>
      </c>
      <c r="G310" t="s">
        <v>124</v>
      </c>
      <c r="H310" s="30">
        <v>43341</v>
      </c>
      <c r="I310">
        <v>127213</v>
      </c>
      <c r="J310" t="s">
        <v>1</v>
      </c>
      <c r="L310" t="s">
        <v>2</v>
      </c>
      <c r="M310" t="s">
        <v>1184</v>
      </c>
      <c r="N310" t="s">
        <v>1184</v>
      </c>
      <c r="O310" t="s">
        <v>1184</v>
      </c>
      <c r="P310" t="s">
        <v>3</v>
      </c>
    </row>
    <row r="311" spans="1:16">
      <c r="A311" t="s">
        <v>1906</v>
      </c>
      <c r="B311" t="s">
        <v>1191</v>
      </c>
      <c r="C311" t="s">
        <v>610</v>
      </c>
      <c r="D311" t="s">
        <v>198</v>
      </c>
      <c r="E311" s="30">
        <v>33462</v>
      </c>
      <c r="F311" t="s">
        <v>123</v>
      </c>
      <c r="G311" t="s">
        <v>124</v>
      </c>
      <c r="H311" s="30">
        <v>43341</v>
      </c>
      <c r="I311">
        <v>478716</v>
      </c>
      <c r="J311" t="s">
        <v>1</v>
      </c>
      <c r="L311" t="s">
        <v>2</v>
      </c>
      <c r="M311" t="s">
        <v>579</v>
      </c>
      <c r="N311" t="s">
        <v>583</v>
      </c>
      <c r="O311" t="s">
        <v>577</v>
      </c>
      <c r="P311" t="s">
        <v>3</v>
      </c>
    </row>
    <row r="312" spans="1:16">
      <c r="A312" t="s">
        <v>1919</v>
      </c>
      <c r="B312" t="s">
        <v>1192</v>
      </c>
      <c r="C312" t="s">
        <v>807</v>
      </c>
      <c r="D312" t="s">
        <v>808</v>
      </c>
      <c r="E312" s="30">
        <v>32350</v>
      </c>
      <c r="F312" t="s">
        <v>123</v>
      </c>
      <c r="G312" t="s">
        <v>124</v>
      </c>
      <c r="H312" s="30">
        <v>43340</v>
      </c>
      <c r="I312">
        <v>7030305</v>
      </c>
      <c r="J312" t="s">
        <v>1</v>
      </c>
      <c r="L312" t="s">
        <v>2</v>
      </c>
      <c r="M312" t="s">
        <v>577</v>
      </c>
      <c r="N312" t="s">
        <v>577</v>
      </c>
      <c r="O312" t="s">
        <v>579</v>
      </c>
      <c r="P312" t="s">
        <v>3</v>
      </c>
    </row>
    <row r="313" spans="1:16">
      <c r="A313" t="s">
        <v>1951</v>
      </c>
      <c r="B313" t="s">
        <v>1191</v>
      </c>
      <c r="C313" t="s">
        <v>28</v>
      </c>
      <c r="D313" t="s">
        <v>75</v>
      </c>
      <c r="E313" s="30">
        <v>30979</v>
      </c>
      <c r="F313" t="s">
        <v>123</v>
      </c>
      <c r="G313" t="s">
        <v>124</v>
      </c>
      <c r="H313" s="30">
        <v>43361</v>
      </c>
      <c r="I313">
        <v>6709478</v>
      </c>
      <c r="J313" t="s">
        <v>1</v>
      </c>
      <c r="L313" t="s">
        <v>2</v>
      </c>
      <c r="M313" t="s">
        <v>577</v>
      </c>
      <c r="N313" t="s">
        <v>577</v>
      </c>
      <c r="O313" t="s">
        <v>577</v>
      </c>
      <c r="P313" t="s">
        <v>3</v>
      </c>
    </row>
    <row r="314" spans="1:16">
      <c r="A314" t="s">
        <v>1964</v>
      </c>
      <c r="B314" t="s">
        <v>1191</v>
      </c>
      <c r="C314" t="s">
        <v>1700</v>
      </c>
      <c r="D314" t="s">
        <v>1335</v>
      </c>
      <c r="E314" s="30">
        <v>31251</v>
      </c>
      <c r="F314" t="s">
        <v>123</v>
      </c>
      <c r="G314" t="s">
        <v>124</v>
      </c>
      <c r="H314" s="30">
        <v>43340</v>
      </c>
      <c r="I314">
        <v>116307</v>
      </c>
      <c r="J314" t="s">
        <v>1</v>
      </c>
      <c r="L314" t="s">
        <v>2</v>
      </c>
      <c r="M314" t="s">
        <v>1184</v>
      </c>
      <c r="N314" t="s">
        <v>1184</v>
      </c>
      <c r="O314" t="s">
        <v>579</v>
      </c>
      <c r="P314" t="s">
        <v>3</v>
      </c>
    </row>
    <row r="315" spans="1:16">
      <c r="A315" t="s">
        <v>1978</v>
      </c>
      <c r="B315" t="s">
        <v>1191</v>
      </c>
      <c r="C315" t="s">
        <v>611</v>
      </c>
      <c r="D315" t="s">
        <v>169</v>
      </c>
      <c r="E315" s="30">
        <v>28169</v>
      </c>
      <c r="F315" t="s">
        <v>123</v>
      </c>
      <c r="G315" t="s">
        <v>124</v>
      </c>
      <c r="H315" s="30">
        <v>43340</v>
      </c>
      <c r="I315">
        <v>282952</v>
      </c>
      <c r="J315" t="s">
        <v>1</v>
      </c>
      <c r="L315" t="s">
        <v>311</v>
      </c>
      <c r="M315" t="s">
        <v>579</v>
      </c>
      <c r="N315" t="s">
        <v>577</v>
      </c>
      <c r="O315" t="s">
        <v>577</v>
      </c>
      <c r="P315" t="s">
        <v>3</v>
      </c>
    </row>
    <row r="316" spans="1:16">
      <c r="A316" t="s">
        <v>1983</v>
      </c>
      <c r="B316" t="s">
        <v>1191</v>
      </c>
      <c r="C316" t="s">
        <v>414</v>
      </c>
      <c r="D316" t="s">
        <v>350</v>
      </c>
      <c r="E316" s="30">
        <v>31289</v>
      </c>
      <c r="F316" t="s">
        <v>123</v>
      </c>
      <c r="G316" t="s">
        <v>124</v>
      </c>
      <c r="H316" s="30">
        <v>43340</v>
      </c>
      <c r="I316">
        <v>6824876</v>
      </c>
      <c r="J316" t="s">
        <v>1</v>
      </c>
      <c r="L316" t="s">
        <v>2</v>
      </c>
      <c r="M316" t="s">
        <v>577</v>
      </c>
      <c r="N316" t="s">
        <v>577</v>
      </c>
      <c r="O316" t="s">
        <v>579</v>
      </c>
      <c r="P316" t="s">
        <v>3</v>
      </c>
    </row>
    <row r="317" spans="1:16">
      <c r="A317" t="s">
        <v>2015</v>
      </c>
      <c r="B317" t="s">
        <v>1191</v>
      </c>
      <c r="C317" t="s">
        <v>809</v>
      </c>
      <c r="D317" t="s">
        <v>256</v>
      </c>
      <c r="E317" s="30">
        <v>30025</v>
      </c>
      <c r="F317" t="s">
        <v>123</v>
      </c>
      <c r="G317" t="s">
        <v>124</v>
      </c>
      <c r="H317" s="30">
        <v>43340</v>
      </c>
      <c r="I317">
        <v>6742847</v>
      </c>
      <c r="J317" t="s">
        <v>1</v>
      </c>
      <c r="L317" t="s">
        <v>312</v>
      </c>
      <c r="M317" t="s">
        <v>583</v>
      </c>
      <c r="N317" t="s">
        <v>579</v>
      </c>
      <c r="O317" t="s">
        <v>579</v>
      </c>
      <c r="P317" t="s">
        <v>3</v>
      </c>
    </row>
    <row r="318" spans="1:16">
      <c r="A318" t="s">
        <v>2037</v>
      </c>
      <c r="B318" t="s">
        <v>1191</v>
      </c>
      <c r="C318" t="s">
        <v>1150</v>
      </c>
      <c r="D318" t="s">
        <v>262</v>
      </c>
      <c r="E318" s="30">
        <v>27138</v>
      </c>
      <c r="F318" t="s">
        <v>123</v>
      </c>
      <c r="G318" t="s">
        <v>124</v>
      </c>
      <c r="H318" s="30">
        <v>43341</v>
      </c>
      <c r="I318">
        <v>6574548</v>
      </c>
      <c r="J318" t="s">
        <v>1</v>
      </c>
      <c r="L318" t="s">
        <v>311</v>
      </c>
      <c r="M318" t="s">
        <v>577</v>
      </c>
      <c r="N318" t="s">
        <v>577</v>
      </c>
      <c r="O318" t="s">
        <v>577</v>
      </c>
      <c r="P318" t="s">
        <v>3</v>
      </c>
    </row>
    <row r="319" spans="1:16">
      <c r="A319" t="s">
        <v>2047</v>
      </c>
      <c r="B319" t="s">
        <v>1192</v>
      </c>
      <c r="C319" t="s">
        <v>36</v>
      </c>
      <c r="D319" t="s">
        <v>207</v>
      </c>
      <c r="E319" s="30">
        <v>23939</v>
      </c>
      <c r="F319" t="s">
        <v>123</v>
      </c>
      <c r="G319" t="s">
        <v>124</v>
      </c>
      <c r="H319" s="30">
        <v>43341</v>
      </c>
      <c r="I319">
        <v>6824912</v>
      </c>
      <c r="J319" t="s">
        <v>1</v>
      </c>
      <c r="L319" t="s">
        <v>317</v>
      </c>
      <c r="M319" t="s">
        <v>577</v>
      </c>
      <c r="N319" t="s">
        <v>577</v>
      </c>
      <c r="O319" t="s">
        <v>579</v>
      </c>
      <c r="P319" t="s">
        <v>3</v>
      </c>
    </row>
    <row r="320" spans="1:16">
      <c r="A320" t="s">
        <v>2056</v>
      </c>
      <c r="B320" t="s">
        <v>1191</v>
      </c>
      <c r="C320" t="s">
        <v>612</v>
      </c>
      <c r="D320" t="s">
        <v>163</v>
      </c>
      <c r="E320" s="30">
        <v>31483</v>
      </c>
      <c r="F320" t="s">
        <v>123</v>
      </c>
      <c r="G320" t="s">
        <v>124</v>
      </c>
      <c r="H320" s="30">
        <v>43340</v>
      </c>
      <c r="I320">
        <v>6692294</v>
      </c>
      <c r="J320" t="s">
        <v>1</v>
      </c>
      <c r="L320" t="s">
        <v>2</v>
      </c>
      <c r="M320" t="s">
        <v>577</v>
      </c>
      <c r="N320" t="s">
        <v>579</v>
      </c>
      <c r="O320" t="s">
        <v>577</v>
      </c>
      <c r="P320" t="s">
        <v>3</v>
      </c>
    </row>
    <row r="321" spans="1:16">
      <c r="A321" t="s">
        <v>2063</v>
      </c>
      <c r="B321" t="s">
        <v>1191</v>
      </c>
      <c r="C321" t="s">
        <v>1661</v>
      </c>
      <c r="D321" t="s">
        <v>24</v>
      </c>
      <c r="E321" s="30">
        <v>33359</v>
      </c>
      <c r="F321" t="s">
        <v>123</v>
      </c>
      <c r="G321" t="s">
        <v>124</v>
      </c>
      <c r="H321" s="30">
        <v>43340</v>
      </c>
      <c r="I321">
        <v>6524942</v>
      </c>
      <c r="J321" t="s">
        <v>1</v>
      </c>
      <c r="L321" t="s">
        <v>2</v>
      </c>
      <c r="M321" t="s">
        <v>579</v>
      </c>
      <c r="N321" t="s">
        <v>1184</v>
      </c>
      <c r="O321" t="s">
        <v>579</v>
      </c>
      <c r="P321" t="s">
        <v>3</v>
      </c>
    </row>
    <row r="322" spans="1:16">
      <c r="A322" t="s">
        <v>2068</v>
      </c>
      <c r="B322" t="s">
        <v>1191</v>
      </c>
      <c r="C322" t="s">
        <v>1146</v>
      </c>
      <c r="D322" t="s">
        <v>212</v>
      </c>
      <c r="E322" s="30">
        <v>31982</v>
      </c>
      <c r="F322" t="s">
        <v>123</v>
      </c>
      <c r="G322" t="s">
        <v>124</v>
      </c>
      <c r="H322" s="30">
        <v>43340</v>
      </c>
      <c r="I322">
        <v>6818587</v>
      </c>
      <c r="J322" t="s">
        <v>1</v>
      </c>
      <c r="L322" t="s">
        <v>2</v>
      </c>
      <c r="M322" t="s">
        <v>577</v>
      </c>
      <c r="N322" t="s">
        <v>577</v>
      </c>
      <c r="O322" t="s">
        <v>577</v>
      </c>
      <c r="P322" t="s">
        <v>3</v>
      </c>
    </row>
    <row r="323" spans="1:16">
      <c r="A323" t="s">
        <v>2088</v>
      </c>
      <c r="B323" t="s">
        <v>1191</v>
      </c>
      <c r="C323" t="s">
        <v>1649</v>
      </c>
      <c r="D323" t="s">
        <v>142</v>
      </c>
      <c r="E323" s="30">
        <v>29642</v>
      </c>
      <c r="F323" t="s">
        <v>123</v>
      </c>
      <c r="G323" t="s">
        <v>124</v>
      </c>
      <c r="H323" s="30">
        <v>43341</v>
      </c>
      <c r="I323">
        <v>4041</v>
      </c>
      <c r="J323" t="s">
        <v>1</v>
      </c>
      <c r="L323" t="s">
        <v>312</v>
      </c>
      <c r="M323" t="s">
        <v>1188</v>
      </c>
      <c r="N323" t="s">
        <v>1184</v>
      </c>
      <c r="O323" t="s">
        <v>1184</v>
      </c>
      <c r="P323" t="s">
        <v>3</v>
      </c>
    </row>
    <row r="324" spans="1:16">
      <c r="A324" t="s">
        <v>2089</v>
      </c>
      <c r="B324" t="s">
        <v>1191</v>
      </c>
      <c r="C324" t="s">
        <v>1648</v>
      </c>
      <c r="D324" t="s">
        <v>202</v>
      </c>
      <c r="E324" s="30">
        <v>37277</v>
      </c>
      <c r="F324" t="s">
        <v>123</v>
      </c>
      <c r="G324" t="s">
        <v>124</v>
      </c>
      <c r="H324" s="30">
        <v>43355</v>
      </c>
      <c r="I324">
        <v>7209098</v>
      </c>
      <c r="J324" t="s">
        <v>396</v>
      </c>
      <c r="L324" t="s">
        <v>399</v>
      </c>
      <c r="M324" t="s">
        <v>577</v>
      </c>
      <c r="N324" t="s">
        <v>577</v>
      </c>
      <c r="O324" t="s">
        <v>577</v>
      </c>
      <c r="P324" t="s">
        <v>3</v>
      </c>
    </row>
    <row r="325" spans="1:16">
      <c r="A325" t="s">
        <v>2109</v>
      </c>
      <c r="B325" t="s">
        <v>1191</v>
      </c>
      <c r="C325" t="s">
        <v>442</v>
      </c>
      <c r="D325" t="s">
        <v>162</v>
      </c>
      <c r="E325" s="30">
        <v>28132</v>
      </c>
      <c r="F325" t="s">
        <v>123</v>
      </c>
      <c r="G325" t="s">
        <v>124</v>
      </c>
      <c r="H325" s="30">
        <v>43341</v>
      </c>
      <c r="I325">
        <v>520799</v>
      </c>
      <c r="J325" t="s">
        <v>1</v>
      </c>
      <c r="L325" t="s">
        <v>311</v>
      </c>
      <c r="M325" t="s">
        <v>577</v>
      </c>
      <c r="N325" t="s">
        <v>577</v>
      </c>
      <c r="O325" t="s">
        <v>577</v>
      </c>
      <c r="P325" t="s">
        <v>3</v>
      </c>
    </row>
    <row r="326" spans="1:16">
      <c r="A326" t="s">
        <v>2126</v>
      </c>
      <c r="B326" t="s">
        <v>1191</v>
      </c>
      <c r="C326" t="s">
        <v>415</v>
      </c>
      <c r="D326" t="s">
        <v>280</v>
      </c>
      <c r="E326" s="30">
        <v>22361</v>
      </c>
      <c r="F326" t="s">
        <v>123</v>
      </c>
      <c r="G326" t="s">
        <v>124</v>
      </c>
      <c r="H326" s="30">
        <v>43340</v>
      </c>
      <c r="I326">
        <v>52061</v>
      </c>
      <c r="J326" t="s">
        <v>1</v>
      </c>
      <c r="L326" t="s">
        <v>318</v>
      </c>
      <c r="M326" t="s">
        <v>577</v>
      </c>
      <c r="N326" t="s">
        <v>579</v>
      </c>
      <c r="O326" t="s">
        <v>577</v>
      </c>
      <c r="P326" t="s">
        <v>3</v>
      </c>
    </row>
    <row r="327" spans="1:16">
      <c r="A327" t="s">
        <v>2127</v>
      </c>
      <c r="B327" t="s">
        <v>1191</v>
      </c>
      <c r="C327" t="s">
        <v>415</v>
      </c>
      <c r="D327" t="s">
        <v>1415</v>
      </c>
      <c r="E327" s="30">
        <v>35553</v>
      </c>
      <c r="F327" t="s">
        <v>123</v>
      </c>
      <c r="G327" t="s">
        <v>124</v>
      </c>
      <c r="H327" s="30">
        <v>43347</v>
      </c>
      <c r="I327">
        <v>529637</v>
      </c>
      <c r="J327" t="s">
        <v>1</v>
      </c>
      <c r="L327" t="s">
        <v>2</v>
      </c>
      <c r="M327" t="s">
        <v>579</v>
      </c>
      <c r="N327" t="s">
        <v>1184</v>
      </c>
      <c r="O327" t="s">
        <v>583</v>
      </c>
      <c r="P327" t="s">
        <v>3</v>
      </c>
    </row>
    <row r="328" spans="1:16">
      <c r="A328" t="s">
        <v>2142</v>
      </c>
      <c r="B328" t="s">
        <v>1191</v>
      </c>
      <c r="C328" t="s">
        <v>824</v>
      </c>
      <c r="D328" t="s">
        <v>196</v>
      </c>
      <c r="E328" s="30">
        <v>29988</v>
      </c>
      <c r="F328" t="s">
        <v>123</v>
      </c>
      <c r="G328" t="s">
        <v>124</v>
      </c>
      <c r="H328" s="30">
        <v>43355</v>
      </c>
      <c r="I328">
        <v>7104505</v>
      </c>
      <c r="J328" t="s">
        <v>1</v>
      </c>
      <c r="L328" t="s">
        <v>312</v>
      </c>
      <c r="M328" t="s">
        <v>577</v>
      </c>
      <c r="N328" t="s">
        <v>579</v>
      </c>
      <c r="O328" t="s">
        <v>577</v>
      </c>
      <c r="P328" t="s">
        <v>3</v>
      </c>
    </row>
    <row r="329" spans="1:16">
      <c r="A329" t="s">
        <v>2183</v>
      </c>
      <c r="B329" t="s">
        <v>1191</v>
      </c>
      <c r="C329" t="s">
        <v>1604</v>
      </c>
      <c r="D329" t="s">
        <v>1605</v>
      </c>
      <c r="E329" s="30">
        <v>29164</v>
      </c>
      <c r="F329" t="s">
        <v>123</v>
      </c>
      <c r="G329" t="s">
        <v>124</v>
      </c>
      <c r="H329" s="30">
        <v>43340</v>
      </c>
      <c r="I329">
        <v>343341</v>
      </c>
      <c r="J329" t="s">
        <v>1</v>
      </c>
      <c r="L329" t="s">
        <v>312</v>
      </c>
      <c r="M329" t="s">
        <v>1188</v>
      </c>
      <c r="N329" t="s">
        <v>1184</v>
      </c>
      <c r="O329" t="s">
        <v>583</v>
      </c>
      <c r="P329" t="s">
        <v>3</v>
      </c>
    </row>
    <row r="330" spans="1:16">
      <c r="A330" t="s">
        <v>2203</v>
      </c>
      <c r="B330" t="s">
        <v>1191</v>
      </c>
      <c r="C330" t="s">
        <v>39</v>
      </c>
      <c r="D330" t="s">
        <v>196</v>
      </c>
      <c r="E330" s="30">
        <v>30115</v>
      </c>
      <c r="F330" t="s">
        <v>123</v>
      </c>
      <c r="G330" t="s">
        <v>124</v>
      </c>
      <c r="H330" s="30">
        <v>43340</v>
      </c>
      <c r="I330">
        <v>6623307</v>
      </c>
      <c r="J330" t="s">
        <v>1</v>
      </c>
      <c r="L330" t="s">
        <v>312</v>
      </c>
      <c r="M330" t="s">
        <v>583</v>
      </c>
      <c r="N330" t="s">
        <v>577</v>
      </c>
      <c r="O330" t="s">
        <v>579</v>
      </c>
      <c r="P330" t="s">
        <v>3</v>
      </c>
    </row>
    <row r="331" spans="1:16">
      <c r="A331" t="s">
        <v>2215</v>
      </c>
      <c r="B331" t="s">
        <v>1191</v>
      </c>
      <c r="C331" t="s">
        <v>1125</v>
      </c>
      <c r="D331" t="s">
        <v>1124</v>
      </c>
      <c r="E331" s="30">
        <v>33580</v>
      </c>
      <c r="F331" t="s">
        <v>123</v>
      </c>
      <c r="G331" t="s">
        <v>124</v>
      </c>
      <c r="H331" s="30">
        <v>43341</v>
      </c>
      <c r="I331">
        <v>7155711</v>
      </c>
      <c r="J331" t="s">
        <v>1</v>
      </c>
      <c r="L331" t="s">
        <v>2</v>
      </c>
      <c r="M331" t="s">
        <v>583</v>
      </c>
      <c r="N331" t="s">
        <v>1184</v>
      </c>
      <c r="O331" t="s">
        <v>583</v>
      </c>
      <c r="P331" t="s">
        <v>3</v>
      </c>
    </row>
    <row r="332" spans="1:16">
      <c r="A332" t="s">
        <v>2218</v>
      </c>
      <c r="B332" t="s">
        <v>1192</v>
      </c>
      <c r="C332" t="s">
        <v>810</v>
      </c>
      <c r="D332" t="s">
        <v>184</v>
      </c>
      <c r="E332" s="30">
        <v>28832</v>
      </c>
      <c r="F332" t="s">
        <v>123</v>
      </c>
      <c r="G332" t="s">
        <v>124</v>
      </c>
      <c r="H332" s="30">
        <v>43341</v>
      </c>
      <c r="I332">
        <v>559021</v>
      </c>
      <c r="J332" t="s">
        <v>1</v>
      </c>
      <c r="L332" t="s">
        <v>311</v>
      </c>
      <c r="M332" t="s">
        <v>577</v>
      </c>
      <c r="N332" t="s">
        <v>583</v>
      </c>
      <c r="O332" t="s">
        <v>577</v>
      </c>
      <c r="P332" t="s">
        <v>3</v>
      </c>
    </row>
    <row r="333" spans="1:16">
      <c r="A333" t="s">
        <v>2233</v>
      </c>
      <c r="B333" t="s">
        <v>1191</v>
      </c>
      <c r="C333" t="s">
        <v>513</v>
      </c>
      <c r="D333" t="s">
        <v>514</v>
      </c>
      <c r="E333" s="30">
        <v>25018</v>
      </c>
      <c r="F333" t="s">
        <v>123</v>
      </c>
      <c r="G333" t="s">
        <v>124</v>
      </c>
      <c r="H333" s="30">
        <v>43340</v>
      </c>
      <c r="I333">
        <v>7049991</v>
      </c>
      <c r="J333" t="s">
        <v>1</v>
      </c>
      <c r="L333" t="s">
        <v>317</v>
      </c>
      <c r="M333" t="s">
        <v>577</v>
      </c>
      <c r="N333" t="s">
        <v>577</v>
      </c>
      <c r="O333" t="s">
        <v>577</v>
      </c>
      <c r="P333" t="s">
        <v>3</v>
      </c>
    </row>
    <row r="334" spans="1:16">
      <c r="A334" t="s">
        <v>2250</v>
      </c>
      <c r="B334" t="s">
        <v>1191</v>
      </c>
      <c r="C334" t="s">
        <v>724</v>
      </c>
      <c r="D334" t="s">
        <v>198</v>
      </c>
      <c r="E334" s="30">
        <v>35221</v>
      </c>
      <c r="F334" t="s">
        <v>123</v>
      </c>
      <c r="G334" t="s">
        <v>124</v>
      </c>
      <c r="H334" s="30">
        <v>43391</v>
      </c>
      <c r="I334">
        <v>6809232</v>
      </c>
      <c r="J334" t="s">
        <v>1</v>
      </c>
      <c r="L334" t="s">
        <v>2</v>
      </c>
      <c r="M334" t="s">
        <v>577</v>
      </c>
      <c r="N334" t="s">
        <v>577</v>
      </c>
      <c r="O334" t="s">
        <v>577</v>
      </c>
      <c r="P334" t="s">
        <v>3</v>
      </c>
    </row>
    <row r="335" spans="1:16">
      <c r="A335" t="s">
        <v>2280</v>
      </c>
      <c r="B335" t="s">
        <v>1191</v>
      </c>
      <c r="C335" t="s">
        <v>480</v>
      </c>
      <c r="D335" t="s">
        <v>179</v>
      </c>
      <c r="E335" s="30">
        <v>32308</v>
      </c>
      <c r="F335" t="s">
        <v>123</v>
      </c>
      <c r="G335" t="s">
        <v>124</v>
      </c>
      <c r="H335" s="30">
        <v>43340</v>
      </c>
      <c r="I335">
        <v>6731881</v>
      </c>
      <c r="J335" t="s">
        <v>1</v>
      </c>
      <c r="L335" t="s">
        <v>2</v>
      </c>
      <c r="M335" t="s">
        <v>579</v>
      </c>
      <c r="N335" t="s">
        <v>579</v>
      </c>
      <c r="O335" t="s">
        <v>577</v>
      </c>
      <c r="P335" t="s">
        <v>3</v>
      </c>
    </row>
    <row r="336" spans="1:16">
      <c r="A336" t="s">
        <v>2281</v>
      </c>
      <c r="B336" t="s">
        <v>1192</v>
      </c>
      <c r="C336" t="s">
        <v>1568</v>
      </c>
      <c r="D336" t="s">
        <v>1567</v>
      </c>
      <c r="E336" s="30">
        <v>37554</v>
      </c>
      <c r="F336" t="s">
        <v>123</v>
      </c>
      <c r="G336" t="s">
        <v>124</v>
      </c>
      <c r="H336" s="30">
        <v>43340</v>
      </c>
      <c r="I336">
        <v>6897188</v>
      </c>
      <c r="J336" t="s">
        <v>396</v>
      </c>
      <c r="L336" t="s">
        <v>399</v>
      </c>
      <c r="M336" t="s">
        <v>1184</v>
      </c>
      <c r="N336" t="s">
        <v>1184</v>
      </c>
      <c r="O336" t="s">
        <v>579</v>
      </c>
      <c r="P336" t="s">
        <v>3</v>
      </c>
    </row>
    <row r="337" spans="1:16">
      <c r="A337" t="s">
        <v>2290</v>
      </c>
      <c r="B337" t="s">
        <v>1191</v>
      </c>
      <c r="C337" t="s">
        <v>348</v>
      </c>
      <c r="D337" t="s">
        <v>613</v>
      </c>
      <c r="E337" s="30">
        <v>37541</v>
      </c>
      <c r="F337" t="s">
        <v>123</v>
      </c>
      <c r="G337" t="s">
        <v>124</v>
      </c>
      <c r="H337" s="30">
        <v>43340</v>
      </c>
      <c r="I337">
        <v>7030402</v>
      </c>
      <c r="J337" t="s">
        <v>396</v>
      </c>
      <c r="L337" t="s">
        <v>399</v>
      </c>
      <c r="M337" t="s">
        <v>579</v>
      </c>
      <c r="N337" t="s">
        <v>577</v>
      </c>
      <c r="O337" t="s">
        <v>577</v>
      </c>
      <c r="P337" t="s">
        <v>3</v>
      </c>
    </row>
    <row r="338" spans="1:16">
      <c r="A338" t="s">
        <v>2311</v>
      </c>
      <c r="B338" t="s">
        <v>1191</v>
      </c>
      <c r="C338" t="s">
        <v>1117</v>
      </c>
      <c r="D338" t="s">
        <v>260</v>
      </c>
      <c r="E338" s="30">
        <v>33803</v>
      </c>
      <c r="F338" t="s">
        <v>123</v>
      </c>
      <c r="G338" t="s">
        <v>124</v>
      </c>
      <c r="H338" s="30">
        <v>43340</v>
      </c>
      <c r="I338">
        <v>558942</v>
      </c>
      <c r="J338" t="s">
        <v>1</v>
      </c>
      <c r="L338" t="s">
        <v>2</v>
      </c>
      <c r="M338" t="s">
        <v>577</v>
      </c>
      <c r="N338" t="s">
        <v>577</v>
      </c>
      <c r="O338" t="s">
        <v>577</v>
      </c>
      <c r="P338" t="s">
        <v>3</v>
      </c>
    </row>
    <row r="339" spans="1:16">
      <c r="A339" t="s">
        <v>2313</v>
      </c>
      <c r="B339" t="s">
        <v>1192</v>
      </c>
      <c r="C339" t="s">
        <v>1116</v>
      </c>
      <c r="D339" t="s">
        <v>1115</v>
      </c>
      <c r="E339" s="30">
        <v>34266</v>
      </c>
      <c r="F339" t="s">
        <v>123</v>
      </c>
      <c r="G339" t="s">
        <v>124</v>
      </c>
      <c r="H339" s="30">
        <v>43341</v>
      </c>
      <c r="I339">
        <v>7155782</v>
      </c>
      <c r="J339" t="s">
        <v>1</v>
      </c>
      <c r="L339" t="s">
        <v>2</v>
      </c>
      <c r="M339" t="s">
        <v>579</v>
      </c>
      <c r="N339" t="s">
        <v>579</v>
      </c>
      <c r="O339" t="s">
        <v>1184</v>
      </c>
      <c r="P339" t="s">
        <v>3</v>
      </c>
    </row>
    <row r="340" spans="1:16">
      <c r="A340" t="s">
        <v>2322</v>
      </c>
      <c r="B340" t="s">
        <v>1191</v>
      </c>
      <c r="C340" t="s">
        <v>811</v>
      </c>
      <c r="D340" t="s">
        <v>552</v>
      </c>
      <c r="E340" s="30">
        <v>33976</v>
      </c>
      <c r="F340" t="s">
        <v>123</v>
      </c>
      <c r="G340" t="s">
        <v>124</v>
      </c>
      <c r="H340" s="30">
        <v>43341</v>
      </c>
      <c r="I340">
        <v>7092978</v>
      </c>
      <c r="J340" t="s">
        <v>1</v>
      </c>
      <c r="L340" t="s">
        <v>2</v>
      </c>
      <c r="M340" t="s">
        <v>583</v>
      </c>
      <c r="N340" t="s">
        <v>1184</v>
      </c>
      <c r="O340" t="s">
        <v>579</v>
      </c>
      <c r="P340" t="s">
        <v>3</v>
      </c>
    </row>
    <row r="341" spans="1:16">
      <c r="A341" t="s">
        <v>2338</v>
      </c>
      <c r="B341" t="s">
        <v>1191</v>
      </c>
      <c r="C341" t="s">
        <v>1535</v>
      </c>
      <c r="D341" t="s">
        <v>291</v>
      </c>
      <c r="E341" s="30">
        <v>31799</v>
      </c>
      <c r="F341" t="s">
        <v>123</v>
      </c>
      <c r="G341" t="s">
        <v>124</v>
      </c>
      <c r="H341" s="30">
        <v>43341</v>
      </c>
      <c r="I341">
        <v>6824927</v>
      </c>
      <c r="J341" t="s">
        <v>1</v>
      </c>
      <c r="L341" t="s">
        <v>2</v>
      </c>
      <c r="M341" t="s">
        <v>583</v>
      </c>
      <c r="N341" t="s">
        <v>1184</v>
      </c>
      <c r="O341" t="s">
        <v>583</v>
      </c>
      <c r="P341" t="s">
        <v>3</v>
      </c>
    </row>
    <row r="342" spans="1:16">
      <c r="A342" t="s">
        <v>2357</v>
      </c>
      <c r="B342" t="s">
        <v>1191</v>
      </c>
      <c r="C342" t="s">
        <v>1109</v>
      </c>
      <c r="D342" t="s">
        <v>174</v>
      </c>
      <c r="E342" s="30">
        <v>31449</v>
      </c>
      <c r="F342" t="s">
        <v>123</v>
      </c>
      <c r="G342" t="s">
        <v>124</v>
      </c>
      <c r="H342" s="30">
        <v>43340</v>
      </c>
      <c r="I342">
        <v>6827877</v>
      </c>
      <c r="J342" t="s">
        <v>1</v>
      </c>
      <c r="L342" t="s">
        <v>2</v>
      </c>
      <c r="M342" t="s">
        <v>577</v>
      </c>
      <c r="N342" t="s">
        <v>579</v>
      </c>
      <c r="O342" t="s">
        <v>577</v>
      </c>
      <c r="P342" t="s">
        <v>3</v>
      </c>
    </row>
    <row r="343" spans="1:16">
      <c r="A343" t="s">
        <v>2363</v>
      </c>
      <c r="B343" t="s">
        <v>1192</v>
      </c>
      <c r="C343" t="s">
        <v>1519</v>
      </c>
      <c r="D343" t="s">
        <v>1518</v>
      </c>
      <c r="E343" s="30">
        <v>33315</v>
      </c>
      <c r="F343" t="s">
        <v>123</v>
      </c>
      <c r="G343" t="s">
        <v>124</v>
      </c>
      <c r="H343" s="30">
        <v>43341</v>
      </c>
      <c r="I343">
        <v>6949676</v>
      </c>
      <c r="J343" t="s">
        <v>1</v>
      </c>
      <c r="L343" t="s">
        <v>2</v>
      </c>
      <c r="M343" t="s">
        <v>577</v>
      </c>
      <c r="N343" t="s">
        <v>1188</v>
      </c>
      <c r="O343" t="s">
        <v>583</v>
      </c>
      <c r="P343" t="s">
        <v>3</v>
      </c>
    </row>
    <row r="344" spans="1:16">
      <c r="A344" t="s">
        <v>2383</v>
      </c>
      <c r="B344" t="s">
        <v>1191</v>
      </c>
      <c r="C344" t="s">
        <v>1108</v>
      </c>
      <c r="D344" t="s">
        <v>139</v>
      </c>
      <c r="E344" s="30">
        <v>35708</v>
      </c>
      <c r="F344" t="s">
        <v>123</v>
      </c>
      <c r="G344" t="s">
        <v>124</v>
      </c>
      <c r="H344" s="30">
        <v>43340</v>
      </c>
      <c r="I344">
        <v>6754926</v>
      </c>
      <c r="J344" t="s">
        <v>1</v>
      </c>
      <c r="L344" t="s">
        <v>2</v>
      </c>
      <c r="M344" t="s">
        <v>579</v>
      </c>
      <c r="N344" t="s">
        <v>577</v>
      </c>
      <c r="O344" t="s">
        <v>577</v>
      </c>
      <c r="P344" t="s">
        <v>3</v>
      </c>
    </row>
    <row r="345" spans="1:16">
      <c r="A345" t="s">
        <v>2420</v>
      </c>
      <c r="B345" t="s">
        <v>1191</v>
      </c>
      <c r="C345" t="s">
        <v>48</v>
      </c>
      <c r="D345" t="s">
        <v>1086</v>
      </c>
      <c r="E345" s="30">
        <v>30956</v>
      </c>
      <c r="F345" t="s">
        <v>123</v>
      </c>
      <c r="G345" t="s">
        <v>124</v>
      </c>
      <c r="H345" s="30">
        <v>43340</v>
      </c>
      <c r="I345">
        <v>6754935</v>
      </c>
      <c r="J345" t="s">
        <v>1</v>
      </c>
      <c r="L345" t="s">
        <v>2</v>
      </c>
      <c r="M345" t="s">
        <v>579</v>
      </c>
      <c r="N345" t="s">
        <v>579</v>
      </c>
      <c r="O345" t="s">
        <v>577</v>
      </c>
      <c r="P345" t="s">
        <v>3</v>
      </c>
    </row>
    <row r="346" spans="1:16">
      <c r="A346" t="s">
        <v>2444</v>
      </c>
      <c r="B346" t="s">
        <v>1191</v>
      </c>
      <c r="C346" t="s">
        <v>812</v>
      </c>
      <c r="D346" t="s">
        <v>214</v>
      </c>
      <c r="E346" s="30">
        <v>37371</v>
      </c>
      <c r="F346" t="s">
        <v>123</v>
      </c>
      <c r="G346" t="s">
        <v>124</v>
      </c>
      <c r="H346" s="30">
        <v>43340</v>
      </c>
      <c r="I346">
        <v>7102635</v>
      </c>
      <c r="J346" t="s">
        <v>396</v>
      </c>
      <c r="L346" t="s">
        <v>399</v>
      </c>
      <c r="M346" t="s">
        <v>579</v>
      </c>
      <c r="N346" t="s">
        <v>577</v>
      </c>
      <c r="O346" t="s">
        <v>577</v>
      </c>
      <c r="P346" t="s">
        <v>3</v>
      </c>
    </row>
    <row r="347" spans="1:16">
      <c r="A347" t="s">
        <v>2451</v>
      </c>
      <c r="B347" t="s">
        <v>1191</v>
      </c>
      <c r="C347" t="s">
        <v>1489</v>
      </c>
      <c r="D347" t="s">
        <v>220</v>
      </c>
      <c r="E347" s="30">
        <v>34218</v>
      </c>
      <c r="F347" t="s">
        <v>123</v>
      </c>
      <c r="G347" t="s">
        <v>124</v>
      </c>
      <c r="H347" s="30">
        <v>43369</v>
      </c>
      <c r="I347">
        <v>406778</v>
      </c>
      <c r="J347" t="s">
        <v>1</v>
      </c>
      <c r="L347" t="s">
        <v>2</v>
      </c>
      <c r="M347" t="s">
        <v>577</v>
      </c>
      <c r="N347" t="s">
        <v>577</v>
      </c>
      <c r="O347" t="s">
        <v>577</v>
      </c>
      <c r="P347" t="s">
        <v>3</v>
      </c>
    </row>
    <row r="348" spans="1:16">
      <c r="A348" t="s">
        <v>2452</v>
      </c>
      <c r="B348" t="s">
        <v>1191</v>
      </c>
      <c r="C348" t="s">
        <v>1488</v>
      </c>
      <c r="D348" t="s">
        <v>1487</v>
      </c>
      <c r="E348" s="30">
        <v>34981</v>
      </c>
      <c r="F348" t="s">
        <v>123</v>
      </c>
      <c r="G348" t="s">
        <v>124</v>
      </c>
      <c r="H348" s="30">
        <v>43361</v>
      </c>
      <c r="I348">
        <v>6923313</v>
      </c>
      <c r="J348" t="s">
        <v>1</v>
      </c>
      <c r="L348" t="s">
        <v>2</v>
      </c>
      <c r="M348" t="s">
        <v>577</v>
      </c>
      <c r="N348" t="s">
        <v>579</v>
      </c>
      <c r="O348" t="s">
        <v>577</v>
      </c>
      <c r="P348" t="s">
        <v>3</v>
      </c>
    </row>
    <row r="349" spans="1:16">
      <c r="A349" t="s">
        <v>2489</v>
      </c>
      <c r="B349" t="s">
        <v>1191</v>
      </c>
      <c r="C349" t="s">
        <v>966</v>
      </c>
      <c r="D349" t="s">
        <v>5</v>
      </c>
      <c r="E349" s="30">
        <v>31220</v>
      </c>
      <c r="F349" t="s">
        <v>123</v>
      </c>
      <c r="G349" t="s">
        <v>124</v>
      </c>
      <c r="H349" s="30">
        <v>43340</v>
      </c>
      <c r="I349">
        <v>442965</v>
      </c>
      <c r="J349" t="s">
        <v>1</v>
      </c>
      <c r="L349" t="s">
        <v>2</v>
      </c>
      <c r="M349" t="s">
        <v>583</v>
      </c>
      <c r="N349" t="s">
        <v>1184</v>
      </c>
      <c r="O349" t="s">
        <v>1184</v>
      </c>
      <c r="P349" t="s">
        <v>3</v>
      </c>
    </row>
    <row r="350" spans="1:16">
      <c r="A350" t="s">
        <v>2520</v>
      </c>
      <c r="B350" t="s">
        <v>1191</v>
      </c>
      <c r="C350" t="s">
        <v>614</v>
      </c>
      <c r="D350" t="s">
        <v>169</v>
      </c>
      <c r="E350" s="30">
        <v>27937</v>
      </c>
      <c r="F350" t="s">
        <v>123</v>
      </c>
      <c r="G350" t="s">
        <v>124</v>
      </c>
      <c r="H350" s="30">
        <v>43357</v>
      </c>
      <c r="I350">
        <v>356555</v>
      </c>
      <c r="J350" t="s">
        <v>1</v>
      </c>
      <c r="L350" t="s">
        <v>311</v>
      </c>
      <c r="M350" t="s">
        <v>579</v>
      </c>
      <c r="N350" t="s">
        <v>577</v>
      </c>
      <c r="O350" t="s">
        <v>577</v>
      </c>
      <c r="P350" t="s">
        <v>3</v>
      </c>
    </row>
    <row r="351" spans="1:16">
      <c r="A351" t="s">
        <v>2527</v>
      </c>
      <c r="B351" t="s">
        <v>1192</v>
      </c>
      <c r="C351" t="s">
        <v>1084</v>
      </c>
      <c r="D351" t="s">
        <v>1083</v>
      </c>
      <c r="E351" s="30">
        <v>30421</v>
      </c>
      <c r="F351" t="s">
        <v>123</v>
      </c>
      <c r="G351" t="s">
        <v>124</v>
      </c>
      <c r="H351" s="30">
        <v>43341</v>
      </c>
      <c r="I351">
        <v>6805936</v>
      </c>
      <c r="J351" t="s">
        <v>1</v>
      </c>
      <c r="L351" t="s">
        <v>312</v>
      </c>
      <c r="M351" t="s">
        <v>577</v>
      </c>
      <c r="N351" t="s">
        <v>579</v>
      </c>
      <c r="O351" t="s">
        <v>577</v>
      </c>
      <c r="P351" t="s">
        <v>3</v>
      </c>
    </row>
    <row r="352" spans="1:16">
      <c r="A352" t="s">
        <v>2540</v>
      </c>
      <c r="B352" t="s">
        <v>1191</v>
      </c>
      <c r="C352" t="s">
        <v>615</v>
      </c>
      <c r="D352" t="s">
        <v>616</v>
      </c>
      <c r="E352" s="30">
        <v>33688</v>
      </c>
      <c r="F352" t="s">
        <v>123</v>
      </c>
      <c r="G352" t="s">
        <v>124</v>
      </c>
      <c r="H352" s="30">
        <v>43340</v>
      </c>
      <c r="I352">
        <v>6648108</v>
      </c>
      <c r="J352" t="s">
        <v>1</v>
      </c>
      <c r="L352" t="s">
        <v>2</v>
      </c>
      <c r="M352" t="s">
        <v>577</v>
      </c>
      <c r="N352" t="s">
        <v>577</v>
      </c>
      <c r="O352" t="s">
        <v>577</v>
      </c>
      <c r="P352" t="s">
        <v>3</v>
      </c>
    </row>
    <row r="353" spans="1:16">
      <c r="A353" t="s">
        <v>2541</v>
      </c>
      <c r="B353" t="s">
        <v>1191</v>
      </c>
      <c r="C353" t="s">
        <v>617</v>
      </c>
      <c r="D353" t="s">
        <v>191</v>
      </c>
      <c r="E353" s="30">
        <v>25166</v>
      </c>
      <c r="F353" t="s">
        <v>123</v>
      </c>
      <c r="G353" t="s">
        <v>124</v>
      </c>
      <c r="H353" s="30">
        <v>43341</v>
      </c>
      <c r="I353">
        <v>6632405</v>
      </c>
      <c r="J353" t="s">
        <v>1</v>
      </c>
      <c r="L353" t="s">
        <v>317</v>
      </c>
      <c r="M353" t="s">
        <v>577</v>
      </c>
      <c r="N353" t="s">
        <v>577</v>
      </c>
      <c r="O353" t="s">
        <v>577</v>
      </c>
      <c r="P353" t="s">
        <v>3</v>
      </c>
    </row>
    <row r="354" spans="1:16">
      <c r="A354" t="s">
        <v>2546</v>
      </c>
      <c r="B354" t="s">
        <v>1191</v>
      </c>
      <c r="C354" t="s">
        <v>813</v>
      </c>
      <c r="D354" t="s">
        <v>140</v>
      </c>
      <c r="E354" s="30">
        <v>29681</v>
      </c>
      <c r="F354" t="s">
        <v>123</v>
      </c>
      <c r="G354" t="s">
        <v>124</v>
      </c>
      <c r="H354" s="30">
        <v>43341</v>
      </c>
      <c r="I354">
        <v>7041796</v>
      </c>
      <c r="J354" t="s">
        <v>1</v>
      </c>
      <c r="L354" t="s">
        <v>312</v>
      </c>
      <c r="M354" t="s">
        <v>577</v>
      </c>
      <c r="N354" t="s">
        <v>577</v>
      </c>
      <c r="O354" t="s">
        <v>577</v>
      </c>
      <c r="P354" t="s">
        <v>3</v>
      </c>
    </row>
    <row r="355" spans="1:16">
      <c r="A355" t="s">
        <v>2547</v>
      </c>
      <c r="B355" t="s">
        <v>1192</v>
      </c>
      <c r="C355" t="s">
        <v>813</v>
      </c>
      <c r="D355" t="s">
        <v>814</v>
      </c>
      <c r="E355" s="30">
        <v>37964</v>
      </c>
      <c r="F355" t="s">
        <v>123</v>
      </c>
      <c r="G355" t="s">
        <v>124</v>
      </c>
      <c r="H355" s="30">
        <v>43340</v>
      </c>
      <c r="I355">
        <v>6897527</v>
      </c>
      <c r="J355" t="s">
        <v>396</v>
      </c>
      <c r="L355" t="s">
        <v>400</v>
      </c>
      <c r="M355" t="s">
        <v>579</v>
      </c>
      <c r="N355" t="s">
        <v>577</v>
      </c>
      <c r="O355" t="s">
        <v>577</v>
      </c>
      <c r="P355" t="s">
        <v>3</v>
      </c>
    </row>
    <row r="356" spans="1:16">
      <c r="A356" t="s">
        <v>2555</v>
      </c>
      <c r="B356" t="s">
        <v>1191</v>
      </c>
      <c r="C356" t="s">
        <v>1445</v>
      </c>
      <c r="D356" t="s">
        <v>212</v>
      </c>
      <c r="E356" s="30">
        <v>27389</v>
      </c>
      <c r="F356" t="s">
        <v>123</v>
      </c>
      <c r="G356" t="s">
        <v>124</v>
      </c>
      <c r="H356" s="30">
        <v>43340</v>
      </c>
      <c r="I356">
        <v>422095</v>
      </c>
      <c r="J356" t="s">
        <v>1</v>
      </c>
      <c r="L356" t="s">
        <v>311</v>
      </c>
      <c r="M356" t="s">
        <v>577</v>
      </c>
      <c r="N356" t="s">
        <v>583</v>
      </c>
      <c r="O356" t="s">
        <v>577</v>
      </c>
      <c r="P356" t="s">
        <v>3</v>
      </c>
    </row>
    <row r="357" spans="1:16">
      <c r="A357" t="s">
        <v>2562</v>
      </c>
      <c r="B357" t="s">
        <v>1192</v>
      </c>
      <c r="C357" t="s">
        <v>1076</v>
      </c>
      <c r="D357" t="s">
        <v>1075</v>
      </c>
      <c r="E357" s="30">
        <v>34252</v>
      </c>
      <c r="F357" t="s">
        <v>123</v>
      </c>
      <c r="G357" t="s">
        <v>124</v>
      </c>
      <c r="H357" s="30">
        <v>43341</v>
      </c>
      <c r="I357">
        <v>7155785</v>
      </c>
      <c r="J357" t="s">
        <v>1</v>
      </c>
      <c r="L357" t="s">
        <v>2</v>
      </c>
      <c r="M357" t="s">
        <v>577</v>
      </c>
      <c r="N357" t="s">
        <v>579</v>
      </c>
      <c r="O357" t="s">
        <v>577</v>
      </c>
      <c r="P357" t="s">
        <v>3</v>
      </c>
    </row>
    <row r="358" spans="1:16">
      <c r="A358" t="s">
        <v>2567</v>
      </c>
      <c r="B358" t="s">
        <v>1191</v>
      </c>
      <c r="C358" t="s">
        <v>1074</v>
      </c>
      <c r="D358" t="s">
        <v>18</v>
      </c>
      <c r="E358" s="30">
        <v>28088</v>
      </c>
      <c r="F358" t="s">
        <v>123</v>
      </c>
      <c r="G358" t="s">
        <v>124</v>
      </c>
      <c r="I358">
        <v>422096</v>
      </c>
      <c r="J358" t="s">
        <v>1361</v>
      </c>
      <c r="L358" t="s">
        <v>311</v>
      </c>
      <c r="M358" t="s">
        <v>583</v>
      </c>
      <c r="N358" t="s">
        <v>583</v>
      </c>
      <c r="O358" t="s">
        <v>579</v>
      </c>
      <c r="P358" t="s">
        <v>3</v>
      </c>
    </row>
    <row r="359" spans="1:16">
      <c r="A359" t="s">
        <v>2589</v>
      </c>
      <c r="B359" t="s">
        <v>1191</v>
      </c>
      <c r="C359" t="s">
        <v>618</v>
      </c>
      <c r="D359" t="s">
        <v>619</v>
      </c>
      <c r="E359" s="30">
        <v>37483</v>
      </c>
      <c r="F359" t="s">
        <v>123</v>
      </c>
      <c r="G359" t="s">
        <v>124</v>
      </c>
      <c r="H359" s="30">
        <v>43340</v>
      </c>
      <c r="I359">
        <v>6990660</v>
      </c>
      <c r="J359" t="s">
        <v>396</v>
      </c>
      <c r="L359" t="s">
        <v>399</v>
      </c>
      <c r="M359" t="s">
        <v>577</v>
      </c>
      <c r="N359" t="s">
        <v>577</v>
      </c>
      <c r="O359" t="s">
        <v>577</v>
      </c>
      <c r="P359" t="s">
        <v>3</v>
      </c>
    </row>
    <row r="360" spans="1:16">
      <c r="A360" t="s">
        <v>2608</v>
      </c>
      <c r="B360" t="s">
        <v>1191</v>
      </c>
      <c r="C360" t="s">
        <v>1419</v>
      </c>
      <c r="D360" t="s">
        <v>170</v>
      </c>
      <c r="E360" s="30">
        <v>26917</v>
      </c>
      <c r="F360" t="s">
        <v>123</v>
      </c>
      <c r="G360" t="s">
        <v>124</v>
      </c>
      <c r="H360" s="30">
        <v>43356</v>
      </c>
      <c r="I360">
        <v>394066</v>
      </c>
      <c r="J360" t="s">
        <v>1</v>
      </c>
      <c r="L360" t="s">
        <v>313</v>
      </c>
      <c r="M360" t="s">
        <v>1188</v>
      </c>
      <c r="N360" t="s">
        <v>1188</v>
      </c>
      <c r="O360" t="s">
        <v>1184</v>
      </c>
      <c r="P360" t="s">
        <v>3</v>
      </c>
    </row>
    <row r="361" spans="1:16">
      <c r="A361" t="s">
        <v>2629</v>
      </c>
      <c r="B361" t="s">
        <v>1191</v>
      </c>
      <c r="C361" t="s">
        <v>1408</v>
      </c>
      <c r="D361" t="s">
        <v>915</v>
      </c>
      <c r="E361" s="30">
        <v>28083</v>
      </c>
      <c r="F361" t="s">
        <v>123</v>
      </c>
      <c r="G361" t="s">
        <v>124</v>
      </c>
      <c r="H361" s="30">
        <v>43340</v>
      </c>
      <c r="I361">
        <v>6897704</v>
      </c>
      <c r="J361" t="s">
        <v>1</v>
      </c>
      <c r="L361" t="s">
        <v>311</v>
      </c>
      <c r="M361" t="s">
        <v>583</v>
      </c>
      <c r="N361" t="s">
        <v>1188</v>
      </c>
      <c r="O361" t="s">
        <v>583</v>
      </c>
      <c r="P361" t="s">
        <v>3</v>
      </c>
    </row>
    <row r="362" spans="1:16">
      <c r="A362" t="s">
        <v>2632</v>
      </c>
      <c r="B362" t="s">
        <v>1191</v>
      </c>
      <c r="C362" t="s">
        <v>1406</v>
      </c>
      <c r="D362" t="s">
        <v>218</v>
      </c>
      <c r="E362" s="30">
        <v>23936</v>
      </c>
      <c r="F362" t="s">
        <v>123</v>
      </c>
      <c r="G362" t="s">
        <v>124</v>
      </c>
      <c r="H362" s="30">
        <v>43340</v>
      </c>
      <c r="I362">
        <v>344502</v>
      </c>
      <c r="J362" t="s">
        <v>1</v>
      </c>
      <c r="L362" t="s">
        <v>317</v>
      </c>
      <c r="M362" t="s">
        <v>577</v>
      </c>
      <c r="N362" t="s">
        <v>577</v>
      </c>
      <c r="O362" t="s">
        <v>577</v>
      </c>
      <c r="P362" t="s">
        <v>3</v>
      </c>
    </row>
    <row r="363" spans="1:16">
      <c r="A363" t="s">
        <v>2648</v>
      </c>
      <c r="B363" t="s">
        <v>1191</v>
      </c>
      <c r="C363" t="s">
        <v>1061</v>
      </c>
      <c r="D363" t="s">
        <v>164</v>
      </c>
      <c r="E363" s="30">
        <v>24477</v>
      </c>
      <c r="F363" t="s">
        <v>123</v>
      </c>
      <c r="G363" t="s">
        <v>124</v>
      </c>
      <c r="H363" s="30">
        <v>43354</v>
      </c>
      <c r="I363">
        <v>53165</v>
      </c>
      <c r="J363" t="s">
        <v>1</v>
      </c>
      <c r="L363" t="s">
        <v>317</v>
      </c>
      <c r="M363" t="s">
        <v>579</v>
      </c>
      <c r="N363" t="s">
        <v>1184</v>
      </c>
      <c r="O363" t="s">
        <v>579</v>
      </c>
      <c r="P363" t="s">
        <v>3</v>
      </c>
    </row>
    <row r="364" spans="1:16">
      <c r="A364" t="s">
        <v>2656</v>
      </c>
      <c r="B364" t="s">
        <v>1191</v>
      </c>
      <c r="C364" t="s">
        <v>1397</v>
      </c>
      <c r="D364" t="s">
        <v>280</v>
      </c>
      <c r="E364" s="30">
        <v>35196</v>
      </c>
      <c r="F364" t="s">
        <v>123</v>
      </c>
      <c r="G364" t="s">
        <v>124</v>
      </c>
      <c r="H364" s="30">
        <v>43340</v>
      </c>
      <c r="I364">
        <v>6563717</v>
      </c>
      <c r="J364" t="s">
        <v>1</v>
      </c>
      <c r="L364" t="s">
        <v>2</v>
      </c>
      <c r="M364" t="s">
        <v>1184</v>
      </c>
      <c r="N364" t="s">
        <v>1184</v>
      </c>
      <c r="O364" t="s">
        <v>583</v>
      </c>
      <c r="P364" t="s">
        <v>3</v>
      </c>
    </row>
    <row r="365" spans="1:16">
      <c r="A365" t="s">
        <v>2687</v>
      </c>
      <c r="B365" t="s">
        <v>1191</v>
      </c>
      <c r="C365" t="s">
        <v>373</v>
      </c>
      <c r="D365" t="s">
        <v>5</v>
      </c>
      <c r="E365" s="30">
        <v>21421</v>
      </c>
      <c r="F365" t="s">
        <v>123</v>
      </c>
      <c r="G365" t="s">
        <v>124</v>
      </c>
      <c r="H365" s="30">
        <v>43340</v>
      </c>
      <c r="I365">
        <v>6711720</v>
      </c>
      <c r="J365" t="s">
        <v>1</v>
      </c>
      <c r="L365" t="s">
        <v>316</v>
      </c>
      <c r="M365" t="s">
        <v>577</v>
      </c>
      <c r="N365" t="s">
        <v>583</v>
      </c>
      <c r="O365" t="s">
        <v>577</v>
      </c>
      <c r="P365" t="s">
        <v>3</v>
      </c>
    </row>
    <row r="366" spans="1:16">
      <c r="A366" t="s">
        <v>2692</v>
      </c>
      <c r="B366" t="s">
        <v>1191</v>
      </c>
      <c r="C366" t="s">
        <v>77</v>
      </c>
      <c r="D366" t="s">
        <v>6</v>
      </c>
      <c r="E366" s="30">
        <v>32603</v>
      </c>
      <c r="F366" t="s">
        <v>123</v>
      </c>
      <c r="G366" t="s">
        <v>124</v>
      </c>
      <c r="H366" s="30">
        <v>43340</v>
      </c>
      <c r="I366">
        <v>6671330</v>
      </c>
      <c r="J366" t="s">
        <v>1</v>
      </c>
      <c r="L366" t="s">
        <v>2</v>
      </c>
      <c r="M366" t="s">
        <v>583</v>
      </c>
      <c r="N366" t="s">
        <v>583</v>
      </c>
      <c r="O366" t="s">
        <v>579</v>
      </c>
      <c r="P366" t="s">
        <v>3</v>
      </c>
    </row>
    <row r="367" spans="1:16">
      <c r="A367" t="s">
        <v>2717</v>
      </c>
      <c r="B367" t="s">
        <v>1191</v>
      </c>
      <c r="C367" t="s">
        <v>1364</v>
      </c>
      <c r="D367" t="s">
        <v>177</v>
      </c>
      <c r="E367" s="30">
        <v>35689</v>
      </c>
      <c r="F367" t="s">
        <v>123</v>
      </c>
      <c r="G367" t="s">
        <v>124</v>
      </c>
      <c r="H367" s="30">
        <v>43356</v>
      </c>
      <c r="I367">
        <v>6709969</v>
      </c>
      <c r="J367" t="s">
        <v>1</v>
      </c>
      <c r="L367" t="s">
        <v>2</v>
      </c>
      <c r="M367" t="s">
        <v>583</v>
      </c>
      <c r="N367" t="s">
        <v>1188</v>
      </c>
      <c r="O367" t="s">
        <v>583</v>
      </c>
      <c r="P367" t="s">
        <v>3</v>
      </c>
    </row>
    <row r="368" spans="1:16">
      <c r="A368" t="s">
        <v>2727</v>
      </c>
      <c r="B368" t="s">
        <v>1191</v>
      </c>
      <c r="C368" t="s">
        <v>1357</v>
      </c>
      <c r="D368" t="s">
        <v>177</v>
      </c>
      <c r="E368" s="30">
        <v>34520</v>
      </c>
      <c r="F368" t="s">
        <v>123</v>
      </c>
      <c r="G368" t="s">
        <v>124</v>
      </c>
      <c r="H368" s="30">
        <v>43356</v>
      </c>
      <c r="I368">
        <v>6483825</v>
      </c>
      <c r="J368" t="s">
        <v>1</v>
      </c>
      <c r="L368" t="s">
        <v>2</v>
      </c>
      <c r="M368" t="s">
        <v>577</v>
      </c>
      <c r="N368" t="s">
        <v>577</v>
      </c>
      <c r="O368" t="s">
        <v>577</v>
      </c>
      <c r="P368" t="s">
        <v>3</v>
      </c>
    </row>
    <row r="369" spans="1:16">
      <c r="A369" t="s">
        <v>2735</v>
      </c>
      <c r="B369" t="s">
        <v>1191</v>
      </c>
      <c r="C369" t="s">
        <v>376</v>
      </c>
      <c r="D369" t="s">
        <v>280</v>
      </c>
      <c r="E369" s="30">
        <v>25750</v>
      </c>
      <c r="F369" t="s">
        <v>123</v>
      </c>
      <c r="G369" t="s">
        <v>124</v>
      </c>
      <c r="H369" s="30">
        <v>43340</v>
      </c>
      <c r="I369">
        <v>6518960</v>
      </c>
      <c r="J369" t="s">
        <v>1</v>
      </c>
      <c r="L369" t="s">
        <v>313</v>
      </c>
      <c r="M369" t="s">
        <v>577</v>
      </c>
      <c r="N369" t="s">
        <v>577</v>
      </c>
      <c r="O369" t="s">
        <v>577</v>
      </c>
      <c r="P369" t="s">
        <v>3</v>
      </c>
    </row>
    <row r="370" spans="1:16">
      <c r="A370" t="s">
        <v>2745</v>
      </c>
      <c r="B370" t="s">
        <v>1191</v>
      </c>
      <c r="C370" t="s">
        <v>1346</v>
      </c>
      <c r="D370" t="s">
        <v>1345</v>
      </c>
      <c r="E370" s="30">
        <v>37027</v>
      </c>
      <c r="F370" t="s">
        <v>123</v>
      </c>
      <c r="G370" t="s">
        <v>124</v>
      </c>
      <c r="H370" s="30">
        <v>43361</v>
      </c>
      <c r="I370">
        <v>7211334</v>
      </c>
      <c r="J370" t="s">
        <v>396</v>
      </c>
      <c r="L370" t="s">
        <v>402</v>
      </c>
      <c r="M370" t="s">
        <v>577</v>
      </c>
      <c r="N370" t="s">
        <v>577</v>
      </c>
      <c r="O370" t="s">
        <v>577</v>
      </c>
      <c r="P370" t="s">
        <v>3</v>
      </c>
    </row>
    <row r="371" spans="1:16">
      <c r="A371" t="s">
        <v>2746</v>
      </c>
      <c r="B371" t="s">
        <v>1191</v>
      </c>
      <c r="C371" t="s">
        <v>290</v>
      </c>
      <c r="D371" t="s">
        <v>214</v>
      </c>
      <c r="E371" s="30">
        <v>28135</v>
      </c>
      <c r="F371" t="s">
        <v>123</v>
      </c>
      <c r="G371" t="s">
        <v>124</v>
      </c>
      <c r="H371" s="30">
        <v>43340</v>
      </c>
      <c r="I371">
        <v>6632387</v>
      </c>
      <c r="J371" t="s">
        <v>1</v>
      </c>
      <c r="L371" t="s">
        <v>311</v>
      </c>
      <c r="M371" t="s">
        <v>579</v>
      </c>
      <c r="N371" t="s">
        <v>577</v>
      </c>
      <c r="O371" t="s">
        <v>577</v>
      </c>
      <c r="P371" t="s">
        <v>3</v>
      </c>
    </row>
    <row r="372" spans="1:16">
      <c r="A372" t="s">
        <v>2763</v>
      </c>
      <c r="B372" t="s">
        <v>1191</v>
      </c>
      <c r="C372" t="s">
        <v>815</v>
      </c>
      <c r="D372" t="s">
        <v>163</v>
      </c>
      <c r="E372" s="30">
        <v>27027</v>
      </c>
      <c r="F372" t="s">
        <v>123</v>
      </c>
      <c r="G372" t="s">
        <v>124</v>
      </c>
      <c r="H372" s="30">
        <v>43340</v>
      </c>
      <c r="I372">
        <v>7093047</v>
      </c>
      <c r="J372" t="s">
        <v>1</v>
      </c>
      <c r="L372" t="s">
        <v>313</v>
      </c>
      <c r="M372" t="s">
        <v>579</v>
      </c>
      <c r="N372" t="s">
        <v>1184</v>
      </c>
      <c r="O372" t="s">
        <v>577</v>
      </c>
      <c r="P372" t="s">
        <v>3</v>
      </c>
    </row>
    <row r="373" spans="1:16">
      <c r="A373" t="s">
        <v>2764</v>
      </c>
      <c r="B373" t="s">
        <v>1191</v>
      </c>
      <c r="C373" t="s">
        <v>1333</v>
      </c>
      <c r="D373" t="s">
        <v>187</v>
      </c>
      <c r="E373" s="30">
        <v>34021</v>
      </c>
      <c r="F373" t="s">
        <v>123</v>
      </c>
      <c r="G373" t="s">
        <v>124</v>
      </c>
      <c r="H373" s="30">
        <v>43340</v>
      </c>
      <c r="I373">
        <v>6728188</v>
      </c>
      <c r="J373" t="s">
        <v>1</v>
      </c>
      <c r="L373" t="s">
        <v>2</v>
      </c>
      <c r="M373" t="s">
        <v>583</v>
      </c>
      <c r="N373" t="s">
        <v>1188</v>
      </c>
      <c r="O373" t="s">
        <v>1184</v>
      </c>
      <c r="P373" t="s">
        <v>3</v>
      </c>
    </row>
    <row r="374" spans="1:16">
      <c r="A374" t="s">
        <v>2776</v>
      </c>
      <c r="B374" t="s">
        <v>1191</v>
      </c>
      <c r="C374" t="s">
        <v>997</v>
      </c>
      <c r="D374" t="s">
        <v>18</v>
      </c>
      <c r="E374" s="30">
        <v>25929</v>
      </c>
      <c r="F374" t="s">
        <v>123</v>
      </c>
      <c r="G374" t="s">
        <v>124</v>
      </c>
      <c r="H374" s="30">
        <v>43340</v>
      </c>
      <c r="I374">
        <v>6632382</v>
      </c>
      <c r="J374" t="s">
        <v>1</v>
      </c>
      <c r="L374" t="s">
        <v>313</v>
      </c>
      <c r="M374" t="s">
        <v>577</v>
      </c>
      <c r="N374" t="s">
        <v>577</v>
      </c>
      <c r="O374" t="s">
        <v>577</v>
      </c>
      <c r="P374" t="s">
        <v>3</v>
      </c>
    </row>
    <row r="375" spans="1:16">
      <c r="A375" t="s">
        <v>2778</v>
      </c>
      <c r="B375" t="s">
        <v>1191</v>
      </c>
      <c r="C375" t="s">
        <v>997</v>
      </c>
      <c r="D375" t="s">
        <v>202</v>
      </c>
      <c r="E375" s="30">
        <v>37537</v>
      </c>
      <c r="F375" t="s">
        <v>123</v>
      </c>
      <c r="G375" t="s">
        <v>124</v>
      </c>
      <c r="H375" s="30">
        <v>43340</v>
      </c>
      <c r="I375">
        <v>7102679</v>
      </c>
      <c r="J375" t="s">
        <v>396</v>
      </c>
      <c r="L375" t="s">
        <v>399</v>
      </c>
      <c r="M375" t="s">
        <v>577</v>
      </c>
      <c r="N375" t="s">
        <v>577</v>
      </c>
      <c r="O375" t="s">
        <v>577</v>
      </c>
      <c r="P375" t="s">
        <v>3</v>
      </c>
    </row>
    <row r="376" spans="1:16">
      <c r="A376" t="s">
        <v>2780</v>
      </c>
      <c r="B376" t="s">
        <v>1191</v>
      </c>
      <c r="C376" t="s">
        <v>526</v>
      </c>
      <c r="D376" t="s">
        <v>21</v>
      </c>
      <c r="E376" s="30">
        <v>26751</v>
      </c>
      <c r="F376" t="s">
        <v>123</v>
      </c>
      <c r="G376" t="s">
        <v>124</v>
      </c>
      <c r="H376" s="30">
        <v>43353</v>
      </c>
      <c r="I376">
        <v>7008370</v>
      </c>
      <c r="J376" t="s">
        <v>1</v>
      </c>
      <c r="L376" t="s">
        <v>313</v>
      </c>
      <c r="M376" t="s">
        <v>577</v>
      </c>
      <c r="N376" t="s">
        <v>577</v>
      </c>
      <c r="O376" t="s">
        <v>577</v>
      </c>
      <c r="P376" t="s">
        <v>3</v>
      </c>
    </row>
    <row r="377" spans="1:16">
      <c r="A377" t="s">
        <v>2793</v>
      </c>
      <c r="B377" t="s">
        <v>1192</v>
      </c>
      <c r="C377" t="s">
        <v>1319</v>
      </c>
      <c r="D377" t="s">
        <v>20</v>
      </c>
      <c r="E377" s="30">
        <v>38323</v>
      </c>
      <c r="F377" t="s">
        <v>123</v>
      </c>
      <c r="G377" t="s">
        <v>124</v>
      </c>
      <c r="H377" s="30">
        <v>43340</v>
      </c>
      <c r="I377">
        <v>6897451</v>
      </c>
      <c r="J377" t="s">
        <v>396</v>
      </c>
      <c r="L377" t="s">
        <v>397</v>
      </c>
      <c r="M377" t="s">
        <v>1184</v>
      </c>
      <c r="N377" t="s">
        <v>579</v>
      </c>
      <c r="O377" t="s">
        <v>579</v>
      </c>
      <c r="P377" t="s">
        <v>3</v>
      </c>
    </row>
    <row r="378" spans="1:16">
      <c r="A378" t="s">
        <v>2831</v>
      </c>
      <c r="B378" t="s">
        <v>1192</v>
      </c>
      <c r="C378" t="s">
        <v>816</v>
      </c>
      <c r="D378" t="s">
        <v>1304</v>
      </c>
      <c r="E378" s="30">
        <v>26410</v>
      </c>
      <c r="F378" t="s">
        <v>123</v>
      </c>
      <c r="G378" t="s">
        <v>124</v>
      </c>
      <c r="H378" s="30">
        <v>43340</v>
      </c>
      <c r="I378">
        <v>289110</v>
      </c>
      <c r="J378" t="s">
        <v>1</v>
      </c>
      <c r="L378" t="s">
        <v>313</v>
      </c>
      <c r="M378" t="s">
        <v>579</v>
      </c>
      <c r="N378" t="s">
        <v>1184</v>
      </c>
      <c r="O378" t="s">
        <v>579</v>
      </c>
      <c r="P378" t="s">
        <v>3</v>
      </c>
    </row>
    <row r="379" spans="1:16">
      <c r="A379" t="s">
        <v>2864</v>
      </c>
      <c r="B379" t="s">
        <v>1192</v>
      </c>
      <c r="C379" t="s">
        <v>1291</v>
      </c>
      <c r="D379" t="s">
        <v>644</v>
      </c>
      <c r="E379" s="30">
        <v>35888</v>
      </c>
      <c r="F379" t="s">
        <v>123</v>
      </c>
      <c r="G379" t="s">
        <v>124</v>
      </c>
      <c r="H379" s="30">
        <v>43341</v>
      </c>
      <c r="I379">
        <v>6754901</v>
      </c>
      <c r="J379" t="s">
        <v>1</v>
      </c>
      <c r="L379" t="s">
        <v>2</v>
      </c>
      <c r="M379" t="s">
        <v>583</v>
      </c>
      <c r="N379" t="s">
        <v>577</v>
      </c>
      <c r="O379" t="s">
        <v>1184</v>
      </c>
      <c r="P379" t="s">
        <v>3</v>
      </c>
    </row>
    <row r="380" spans="1:16">
      <c r="A380" t="s">
        <v>2865</v>
      </c>
      <c r="B380" t="s">
        <v>1191</v>
      </c>
      <c r="C380" t="s">
        <v>1291</v>
      </c>
      <c r="D380" t="s">
        <v>214</v>
      </c>
      <c r="E380" s="30">
        <v>34412</v>
      </c>
      <c r="F380" t="s">
        <v>123</v>
      </c>
      <c r="G380" t="s">
        <v>124</v>
      </c>
      <c r="H380" s="30">
        <v>43381</v>
      </c>
      <c r="I380">
        <v>6737708</v>
      </c>
      <c r="J380" t="s">
        <v>1</v>
      </c>
      <c r="L380" t="s">
        <v>2</v>
      </c>
      <c r="M380" t="s">
        <v>577</v>
      </c>
      <c r="N380" t="s">
        <v>577</v>
      </c>
      <c r="O380" t="s">
        <v>577</v>
      </c>
      <c r="P380" t="s">
        <v>3</v>
      </c>
    </row>
    <row r="381" spans="1:16">
      <c r="A381" t="s">
        <v>2878</v>
      </c>
      <c r="B381" t="s">
        <v>1191</v>
      </c>
      <c r="C381" t="s">
        <v>1285</v>
      </c>
      <c r="D381" t="s">
        <v>214</v>
      </c>
      <c r="E381" s="30">
        <v>37586</v>
      </c>
      <c r="F381" t="s">
        <v>123</v>
      </c>
      <c r="G381" t="s">
        <v>124</v>
      </c>
      <c r="H381" s="30">
        <v>43375</v>
      </c>
      <c r="I381">
        <v>7043228</v>
      </c>
      <c r="J381" t="s">
        <v>396</v>
      </c>
      <c r="L381" t="s">
        <v>399</v>
      </c>
      <c r="M381" t="s">
        <v>577</v>
      </c>
      <c r="N381" t="s">
        <v>577</v>
      </c>
      <c r="O381" t="s">
        <v>577</v>
      </c>
      <c r="P381" t="s">
        <v>3</v>
      </c>
    </row>
    <row r="382" spans="1:16">
      <c r="A382" t="s">
        <v>2881</v>
      </c>
      <c r="B382" t="s">
        <v>1191</v>
      </c>
      <c r="C382" t="s">
        <v>384</v>
      </c>
      <c r="D382" t="s">
        <v>280</v>
      </c>
      <c r="E382" s="30">
        <v>24365</v>
      </c>
      <c r="F382" t="s">
        <v>123</v>
      </c>
      <c r="G382" t="s">
        <v>124</v>
      </c>
      <c r="H382" s="30">
        <v>43340</v>
      </c>
      <c r="I382">
        <v>6684734</v>
      </c>
      <c r="J382" t="s">
        <v>1</v>
      </c>
      <c r="L382" t="s">
        <v>317</v>
      </c>
      <c r="M382" t="s">
        <v>577</v>
      </c>
      <c r="N382" t="s">
        <v>579</v>
      </c>
      <c r="O382" t="s">
        <v>577</v>
      </c>
      <c r="P382" t="s">
        <v>3</v>
      </c>
    </row>
    <row r="383" spans="1:16">
      <c r="A383" t="s">
        <v>2893</v>
      </c>
      <c r="B383" t="s">
        <v>1191</v>
      </c>
      <c r="C383" t="s">
        <v>1273</v>
      </c>
      <c r="D383" t="s">
        <v>368</v>
      </c>
      <c r="E383" s="30">
        <v>23781</v>
      </c>
      <c r="F383" t="s">
        <v>123</v>
      </c>
      <c r="G383" t="s">
        <v>124</v>
      </c>
      <c r="H383" s="30">
        <v>43340</v>
      </c>
      <c r="I383">
        <v>7030318</v>
      </c>
      <c r="J383" t="s">
        <v>1</v>
      </c>
      <c r="L383" t="s">
        <v>317</v>
      </c>
      <c r="M383" t="s">
        <v>577</v>
      </c>
      <c r="N383" t="s">
        <v>577</v>
      </c>
      <c r="O383" t="s">
        <v>577</v>
      </c>
      <c r="P383" t="s">
        <v>3</v>
      </c>
    </row>
    <row r="384" spans="1:16">
      <c r="A384" t="s">
        <v>2894</v>
      </c>
      <c r="B384" t="s">
        <v>1192</v>
      </c>
      <c r="C384" t="s">
        <v>1272</v>
      </c>
      <c r="D384" t="s">
        <v>1271</v>
      </c>
      <c r="E384" s="30">
        <v>33517</v>
      </c>
      <c r="F384" t="s">
        <v>123</v>
      </c>
      <c r="G384" t="s">
        <v>124</v>
      </c>
      <c r="H384" s="30">
        <v>43340</v>
      </c>
      <c r="I384">
        <v>403313</v>
      </c>
      <c r="J384" t="s">
        <v>1</v>
      </c>
      <c r="L384" t="s">
        <v>2</v>
      </c>
      <c r="M384" t="s">
        <v>583</v>
      </c>
      <c r="N384" t="s">
        <v>1188</v>
      </c>
      <c r="O384" t="s">
        <v>1184</v>
      </c>
      <c r="P384" t="s">
        <v>3</v>
      </c>
    </row>
    <row r="385" spans="1:16">
      <c r="A385" t="s">
        <v>2896</v>
      </c>
      <c r="B385" t="s">
        <v>1191</v>
      </c>
      <c r="C385" t="s">
        <v>1269</v>
      </c>
      <c r="D385" t="s">
        <v>222</v>
      </c>
      <c r="E385" s="30">
        <v>33584</v>
      </c>
      <c r="F385" t="s">
        <v>123</v>
      </c>
      <c r="G385" t="s">
        <v>124</v>
      </c>
      <c r="H385" s="30">
        <v>43355</v>
      </c>
      <c r="I385">
        <v>6664770</v>
      </c>
      <c r="J385" t="s">
        <v>1</v>
      </c>
      <c r="L385" t="s">
        <v>2</v>
      </c>
      <c r="M385" t="s">
        <v>577</v>
      </c>
      <c r="N385" t="s">
        <v>579</v>
      </c>
      <c r="O385" t="s">
        <v>577</v>
      </c>
      <c r="P385" t="s">
        <v>3</v>
      </c>
    </row>
    <row r="386" spans="1:16">
      <c r="A386" t="s">
        <v>2912</v>
      </c>
      <c r="B386" t="s">
        <v>1192</v>
      </c>
      <c r="C386" t="s">
        <v>1256</v>
      </c>
      <c r="D386" t="s">
        <v>1255</v>
      </c>
      <c r="E386" s="30">
        <v>30055</v>
      </c>
      <c r="F386" t="s">
        <v>123</v>
      </c>
      <c r="G386" t="s">
        <v>124</v>
      </c>
      <c r="H386" s="30">
        <v>43340</v>
      </c>
      <c r="I386">
        <v>6780852</v>
      </c>
      <c r="J386" t="s">
        <v>1</v>
      </c>
      <c r="L386" t="s">
        <v>312</v>
      </c>
      <c r="M386" t="s">
        <v>583</v>
      </c>
      <c r="N386" t="s">
        <v>1188</v>
      </c>
      <c r="O386" t="s">
        <v>1188</v>
      </c>
      <c r="P386" t="s">
        <v>3</v>
      </c>
    </row>
    <row r="387" spans="1:16">
      <c r="A387" t="s">
        <v>2923</v>
      </c>
      <c r="B387" t="s">
        <v>1192</v>
      </c>
      <c r="C387" t="s">
        <v>1251</v>
      </c>
      <c r="D387" t="s">
        <v>1250</v>
      </c>
      <c r="E387" s="30">
        <v>31583</v>
      </c>
      <c r="F387" t="s">
        <v>123</v>
      </c>
      <c r="G387" t="s">
        <v>124</v>
      </c>
      <c r="H387" s="30">
        <v>43341</v>
      </c>
      <c r="I387">
        <v>6922332</v>
      </c>
      <c r="J387" t="s">
        <v>1</v>
      </c>
      <c r="L387" t="s">
        <v>2</v>
      </c>
      <c r="M387" t="s">
        <v>579</v>
      </c>
      <c r="N387" t="s">
        <v>1188</v>
      </c>
      <c r="O387" t="s">
        <v>1184</v>
      </c>
      <c r="P387" t="s">
        <v>3</v>
      </c>
    </row>
    <row r="388" spans="1:16">
      <c r="A388" t="s">
        <v>2928</v>
      </c>
      <c r="B388" t="s">
        <v>1191</v>
      </c>
      <c r="C388" t="s">
        <v>621</v>
      </c>
      <c r="D388" t="s">
        <v>142</v>
      </c>
      <c r="E388" s="30">
        <v>37387</v>
      </c>
      <c r="F388" t="s">
        <v>123</v>
      </c>
      <c r="G388" t="s">
        <v>124</v>
      </c>
      <c r="H388" s="30">
        <v>43340</v>
      </c>
      <c r="I388">
        <v>7043212</v>
      </c>
      <c r="J388" t="s">
        <v>396</v>
      </c>
      <c r="L388" t="s">
        <v>399</v>
      </c>
      <c r="M388" t="s">
        <v>579</v>
      </c>
      <c r="N388" t="s">
        <v>577</v>
      </c>
      <c r="O388" t="s">
        <v>577</v>
      </c>
      <c r="P388" t="s">
        <v>3</v>
      </c>
    </row>
    <row r="389" spans="1:16">
      <c r="A389" t="s">
        <v>2930</v>
      </c>
      <c r="B389" t="s">
        <v>1191</v>
      </c>
      <c r="C389" t="s">
        <v>1244</v>
      </c>
      <c r="D389" t="s">
        <v>292</v>
      </c>
      <c r="E389" s="30">
        <v>34333</v>
      </c>
      <c r="F389" t="s">
        <v>123</v>
      </c>
      <c r="G389" t="s">
        <v>124</v>
      </c>
      <c r="H389" s="30">
        <v>43340</v>
      </c>
      <c r="I389">
        <v>563172</v>
      </c>
      <c r="J389" t="s">
        <v>1</v>
      </c>
      <c r="L389" t="s">
        <v>2</v>
      </c>
      <c r="M389" t="s">
        <v>583</v>
      </c>
      <c r="N389" t="s">
        <v>1188</v>
      </c>
      <c r="O389" t="s">
        <v>583</v>
      </c>
      <c r="P389" t="s">
        <v>3</v>
      </c>
    </row>
    <row r="390" spans="1:16">
      <c r="A390" t="s">
        <v>2950</v>
      </c>
      <c r="B390" t="s">
        <v>1191</v>
      </c>
      <c r="C390" t="s">
        <v>1025</v>
      </c>
      <c r="D390" t="s">
        <v>943</v>
      </c>
      <c r="E390" s="30">
        <v>37396</v>
      </c>
      <c r="F390" t="s">
        <v>123</v>
      </c>
      <c r="G390" t="s">
        <v>124</v>
      </c>
      <c r="H390" s="30">
        <v>43340</v>
      </c>
      <c r="I390">
        <v>7150894</v>
      </c>
      <c r="J390" t="s">
        <v>396</v>
      </c>
      <c r="L390" t="s">
        <v>399</v>
      </c>
      <c r="M390" t="s">
        <v>583</v>
      </c>
      <c r="N390" t="s">
        <v>577</v>
      </c>
      <c r="O390" t="s">
        <v>577</v>
      </c>
      <c r="P390" t="s">
        <v>3</v>
      </c>
    </row>
    <row r="391" spans="1:16">
      <c r="A391" t="s">
        <v>2968</v>
      </c>
      <c r="B391" t="s">
        <v>1192</v>
      </c>
      <c r="C391" t="s">
        <v>985</v>
      </c>
      <c r="D391" t="s">
        <v>1020</v>
      </c>
      <c r="E391" s="30">
        <v>33563</v>
      </c>
      <c r="F391" t="s">
        <v>123</v>
      </c>
      <c r="G391" t="s">
        <v>124</v>
      </c>
      <c r="H391" s="30">
        <v>43340</v>
      </c>
      <c r="I391">
        <v>7030314</v>
      </c>
      <c r="J391" t="s">
        <v>1</v>
      </c>
      <c r="L391" t="s">
        <v>2</v>
      </c>
      <c r="M391" t="s">
        <v>577</v>
      </c>
      <c r="N391" t="s">
        <v>577</v>
      </c>
      <c r="O391" t="s">
        <v>577</v>
      </c>
      <c r="P391" t="s">
        <v>3</v>
      </c>
    </row>
    <row r="392" spans="1:16">
      <c r="A392" t="s">
        <v>2979</v>
      </c>
      <c r="B392" t="s">
        <v>1191</v>
      </c>
      <c r="C392" t="s">
        <v>1226</v>
      </c>
      <c r="D392" t="s">
        <v>1225</v>
      </c>
      <c r="E392" s="30">
        <v>29314</v>
      </c>
      <c r="F392" t="s">
        <v>123</v>
      </c>
      <c r="G392" t="s">
        <v>124</v>
      </c>
      <c r="H392" s="30">
        <v>43341</v>
      </c>
      <c r="I392">
        <v>6824939</v>
      </c>
      <c r="J392" t="s">
        <v>1</v>
      </c>
      <c r="L392" t="s">
        <v>312</v>
      </c>
      <c r="M392" t="s">
        <v>583</v>
      </c>
      <c r="N392" t="s">
        <v>1184</v>
      </c>
      <c r="O392" t="s">
        <v>579</v>
      </c>
      <c r="P392" t="s">
        <v>3</v>
      </c>
    </row>
    <row r="393" spans="1:16">
      <c r="A393" t="s">
        <v>2982</v>
      </c>
      <c r="B393" t="s">
        <v>1191</v>
      </c>
      <c r="C393" t="s">
        <v>392</v>
      </c>
      <c r="D393" t="s">
        <v>237</v>
      </c>
      <c r="E393" s="30">
        <v>34739</v>
      </c>
      <c r="F393" t="s">
        <v>123</v>
      </c>
      <c r="G393" t="s">
        <v>124</v>
      </c>
      <c r="H393" s="30">
        <v>43340</v>
      </c>
      <c r="I393">
        <v>6519006</v>
      </c>
      <c r="J393" t="s">
        <v>1</v>
      </c>
      <c r="L393" t="s">
        <v>2</v>
      </c>
      <c r="M393" t="s">
        <v>579</v>
      </c>
      <c r="N393" t="s">
        <v>577</v>
      </c>
      <c r="O393" t="s">
        <v>577</v>
      </c>
      <c r="P393" t="s">
        <v>3</v>
      </c>
    </row>
    <row r="394" spans="1:16">
      <c r="A394" t="s">
        <v>2992</v>
      </c>
      <c r="B394" t="s">
        <v>1192</v>
      </c>
      <c r="C394" t="s">
        <v>622</v>
      </c>
      <c r="D394" t="s">
        <v>216</v>
      </c>
      <c r="E394" s="30">
        <v>37476</v>
      </c>
      <c r="F394" t="s">
        <v>123</v>
      </c>
      <c r="G394" t="s">
        <v>124</v>
      </c>
      <c r="H394" s="30">
        <v>43340</v>
      </c>
      <c r="I394">
        <v>6754914</v>
      </c>
      <c r="J394" t="s">
        <v>396</v>
      </c>
      <c r="L394" t="s">
        <v>399</v>
      </c>
      <c r="M394" t="s">
        <v>579</v>
      </c>
      <c r="N394" t="s">
        <v>577</v>
      </c>
      <c r="O394" t="s">
        <v>577</v>
      </c>
      <c r="P394" t="s">
        <v>3</v>
      </c>
    </row>
    <row r="395" spans="1:16">
      <c r="A395" t="s">
        <v>2994</v>
      </c>
      <c r="B395" t="s">
        <v>1192</v>
      </c>
      <c r="C395" t="s">
        <v>1217</v>
      </c>
      <c r="D395" t="s">
        <v>229</v>
      </c>
      <c r="E395" s="30">
        <v>29925</v>
      </c>
      <c r="F395" t="s">
        <v>123</v>
      </c>
      <c r="G395" t="s">
        <v>124</v>
      </c>
      <c r="H395" s="30">
        <v>43369</v>
      </c>
      <c r="I395">
        <v>6645140</v>
      </c>
      <c r="J395" t="s">
        <v>1</v>
      </c>
      <c r="L395" t="s">
        <v>312</v>
      </c>
      <c r="M395" t="s">
        <v>577</v>
      </c>
      <c r="N395" t="s">
        <v>583</v>
      </c>
      <c r="O395" t="s">
        <v>583</v>
      </c>
      <c r="P395" t="s">
        <v>3</v>
      </c>
    </row>
    <row r="396" spans="1:16">
      <c r="A396" t="s">
        <v>3004</v>
      </c>
      <c r="B396" t="s">
        <v>1192</v>
      </c>
      <c r="C396" t="s">
        <v>623</v>
      </c>
      <c r="D396" t="s">
        <v>624</v>
      </c>
      <c r="E396" s="30">
        <v>34851</v>
      </c>
      <c r="F396" t="s">
        <v>123</v>
      </c>
      <c r="G396" t="s">
        <v>124</v>
      </c>
      <c r="H396" s="30">
        <v>43340</v>
      </c>
      <c r="I396">
        <v>6929935</v>
      </c>
      <c r="J396" t="s">
        <v>1</v>
      </c>
      <c r="L396" t="s">
        <v>2</v>
      </c>
      <c r="M396" t="s">
        <v>577</v>
      </c>
      <c r="N396" t="s">
        <v>577</v>
      </c>
      <c r="O396" t="s">
        <v>577</v>
      </c>
      <c r="P396" t="s">
        <v>3</v>
      </c>
    </row>
    <row r="397" spans="1:16">
      <c r="A397" t="s">
        <v>3024</v>
      </c>
      <c r="B397" t="s">
        <v>1192</v>
      </c>
      <c r="C397" t="s">
        <v>81</v>
      </c>
      <c r="D397" t="s">
        <v>250</v>
      </c>
      <c r="E397" s="30">
        <v>24324</v>
      </c>
      <c r="F397" t="s">
        <v>123</v>
      </c>
      <c r="G397" t="s">
        <v>124</v>
      </c>
      <c r="H397" s="30">
        <v>43340</v>
      </c>
      <c r="I397">
        <v>422112</v>
      </c>
      <c r="J397" t="s">
        <v>1</v>
      </c>
      <c r="L397" t="s">
        <v>317</v>
      </c>
      <c r="M397" t="s">
        <v>583</v>
      </c>
      <c r="N397" t="s">
        <v>1188</v>
      </c>
      <c r="O397" t="s">
        <v>1184</v>
      </c>
      <c r="P397" t="s">
        <v>3</v>
      </c>
    </row>
    <row r="398" spans="1:16">
      <c r="A398" t="s">
        <v>3025</v>
      </c>
      <c r="B398" t="s">
        <v>1191</v>
      </c>
      <c r="C398" t="s">
        <v>81</v>
      </c>
      <c r="D398" t="s">
        <v>1197</v>
      </c>
      <c r="E398" s="30">
        <v>24346</v>
      </c>
      <c r="F398" t="s">
        <v>123</v>
      </c>
      <c r="G398" t="s">
        <v>124</v>
      </c>
      <c r="H398" s="30">
        <v>43340</v>
      </c>
      <c r="I398">
        <v>421973</v>
      </c>
      <c r="J398" t="s">
        <v>1</v>
      </c>
      <c r="L398" t="s">
        <v>317</v>
      </c>
      <c r="M398" t="s">
        <v>583</v>
      </c>
      <c r="N398" t="s">
        <v>1184</v>
      </c>
      <c r="O398" t="s">
        <v>583</v>
      </c>
      <c r="P398" t="s">
        <v>3</v>
      </c>
    </row>
    <row r="399" spans="1:16">
      <c r="A399" t="s">
        <v>1826</v>
      </c>
      <c r="B399" t="s">
        <v>1191</v>
      </c>
      <c r="C399" t="s">
        <v>817</v>
      </c>
      <c r="D399" t="s">
        <v>818</v>
      </c>
      <c r="E399" s="30">
        <v>31307</v>
      </c>
      <c r="F399" t="s">
        <v>132</v>
      </c>
      <c r="G399" t="s">
        <v>133</v>
      </c>
      <c r="H399" s="30">
        <v>43370</v>
      </c>
      <c r="I399">
        <v>6832506</v>
      </c>
      <c r="J399" t="s">
        <v>1</v>
      </c>
      <c r="L399" t="s">
        <v>2</v>
      </c>
      <c r="M399" t="s">
        <v>577</v>
      </c>
      <c r="N399" t="s">
        <v>583</v>
      </c>
      <c r="O399" t="s">
        <v>579</v>
      </c>
      <c r="P399" t="s">
        <v>3</v>
      </c>
    </row>
    <row r="400" spans="1:16">
      <c r="A400" t="s">
        <v>1828</v>
      </c>
      <c r="B400" t="s">
        <v>1191</v>
      </c>
      <c r="C400" t="s">
        <v>578</v>
      </c>
      <c r="D400" t="s">
        <v>1200</v>
      </c>
      <c r="E400" s="30">
        <v>34261</v>
      </c>
      <c r="F400" t="s">
        <v>132</v>
      </c>
      <c r="G400" t="s">
        <v>133</v>
      </c>
      <c r="H400" s="30">
        <v>43354</v>
      </c>
      <c r="I400">
        <v>6591755</v>
      </c>
      <c r="J400" t="s">
        <v>1</v>
      </c>
      <c r="L400" t="s">
        <v>2</v>
      </c>
      <c r="M400" t="s">
        <v>577</v>
      </c>
      <c r="N400" t="s">
        <v>577</v>
      </c>
      <c r="O400" t="s">
        <v>577</v>
      </c>
      <c r="P400" t="s">
        <v>3</v>
      </c>
    </row>
    <row r="401" spans="1:16">
      <c r="A401" t="s">
        <v>1835</v>
      </c>
      <c r="B401" t="s">
        <v>1191</v>
      </c>
      <c r="C401" t="s">
        <v>819</v>
      </c>
      <c r="D401" t="s">
        <v>204</v>
      </c>
      <c r="E401" s="30">
        <v>37726</v>
      </c>
      <c r="F401" t="s">
        <v>132</v>
      </c>
      <c r="G401" t="s">
        <v>133</v>
      </c>
      <c r="H401" s="30">
        <v>43349</v>
      </c>
      <c r="I401">
        <v>6886031</v>
      </c>
      <c r="J401" t="s">
        <v>396</v>
      </c>
      <c r="L401" t="s">
        <v>400</v>
      </c>
      <c r="M401" t="s">
        <v>579</v>
      </c>
      <c r="N401" t="s">
        <v>579</v>
      </c>
      <c r="O401" t="s">
        <v>579</v>
      </c>
      <c r="P401" t="s">
        <v>3</v>
      </c>
    </row>
    <row r="402" spans="1:16">
      <c r="A402" t="s">
        <v>1845</v>
      </c>
      <c r="B402" t="s">
        <v>1191</v>
      </c>
      <c r="C402" t="s">
        <v>1173</v>
      </c>
      <c r="D402" t="s">
        <v>142</v>
      </c>
      <c r="E402" s="30">
        <v>37922</v>
      </c>
      <c r="F402" t="s">
        <v>132</v>
      </c>
      <c r="G402" t="s">
        <v>133</v>
      </c>
      <c r="H402" s="30">
        <v>43364</v>
      </c>
      <c r="I402">
        <v>7087268</v>
      </c>
      <c r="J402" t="s">
        <v>396</v>
      </c>
      <c r="L402" t="s">
        <v>400</v>
      </c>
      <c r="M402" t="s">
        <v>583</v>
      </c>
      <c r="N402" t="s">
        <v>577</v>
      </c>
      <c r="O402" t="s">
        <v>577</v>
      </c>
      <c r="P402" t="s">
        <v>3</v>
      </c>
    </row>
    <row r="403" spans="1:16">
      <c r="A403" t="s">
        <v>1872</v>
      </c>
      <c r="B403" t="s">
        <v>1191</v>
      </c>
      <c r="C403" t="s">
        <v>1736</v>
      </c>
      <c r="D403" t="s">
        <v>181</v>
      </c>
      <c r="E403" s="30">
        <v>34293</v>
      </c>
      <c r="F403" t="s">
        <v>132</v>
      </c>
      <c r="G403" t="s">
        <v>133</v>
      </c>
      <c r="H403" s="30">
        <v>43388</v>
      </c>
      <c r="I403">
        <v>416023</v>
      </c>
      <c r="J403" t="s">
        <v>1</v>
      </c>
      <c r="L403" t="s">
        <v>2</v>
      </c>
      <c r="M403" t="s">
        <v>577</v>
      </c>
      <c r="N403" t="s">
        <v>577</v>
      </c>
      <c r="O403" t="s">
        <v>577</v>
      </c>
      <c r="P403" t="s">
        <v>3</v>
      </c>
    </row>
    <row r="404" spans="1:16">
      <c r="A404" t="s">
        <v>1900</v>
      </c>
      <c r="B404" t="s">
        <v>1191</v>
      </c>
      <c r="C404" t="s">
        <v>625</v>
      </c>
      <c r="D404" t="s">
        <v>626</v>
      </c>
      <c r="E404" s="30">
        <v>37348</v>
      </c>
      <c r="F404" t="s">
        <v>132</v>
      </c>
      <c r="G404" t="s">
        <v>133</v>
      </c>
      <c r="H404" s="30">
        <v>43349</v>
      </c>
      <c r="I404">
        <v>6627636</v>
      </c>
      <c r="J404" t="s">
        <v>396</v>
      </c>
      <c r="L404" t="s">
        <v>399</v>
      </c>
      <c r="M404" t="s">
        <v>577</v>
      </c>
      <c r="N404" t="s">
        <v>583</v>
      </c>
      <c r="O404" t="s">
        <v>577</v>
      </c>
      <c r="P404" t="s">
        <v>3</v>
      </c>
    </row>
    <row r="405" spans="1:16">
      <c r="A405" t="s">
        <v>1941</v>
      </c>
      <c r="B405" t="s">
        <v>1191</v>
      </c>
      <c r="C405" t="s">
        <v>1708</v>
      </c>
      <c r="D405" t="s">
        <v>291</v>
      </c>
      <c r="E405" s="30">
        <v>28851</v>
      </c>
      <c r="F405" t="s">
        <v>132</v>
      </c>
      <c r="G405" t="s">
        <v>133</v>
      </c>
      <c r="H405" s="30">
        <v>43349</v>
      </c>
      <c r="I405">
        <v>359143</v>
      </c>
      <c r="J405" t="s">
        <v>1</v>
      </c>
      <c r="L405" t="s">
        <v>311</v>
      </c>
      <c r="M405" t="s">
        <v>583</v>
      </c>
      <c r="N405" t="s">
        <v>1188</v>
      </c>
      <c r="O405" t="s">
        <v>1184</v>
      </c>
      <c r="P405" t="s">
        <v>3</v>
      </c>
    </row>
    <row r="406" spans="1:16">
      <c r="A406" t="s">
        <v>1979</v>
      </c>
      <c r="B406" t="s">
        <v>1191</v>
      </c>
      <c r="C406" t="s">
        <v>627</v>
      </c>
      <c r="D406" t="s">
        <v>628</v>
      </c>
      <c r="E406" s="30">
        <v>33750</v>
      </c>
      <c r="F406" t="s">
        <v>132</v>
      </c>
      <c r="G406" t="s">
        <v>133</v>
      </c>
      <c r="H406" s="30">
        <v>43409</v>
      </c>
      <c r="I406">
        <v>6594758</v>
      </c>
      <c r="J406" t="s">
        <v>1</v>
      </c>
      <c r="L406" t="s">
        <v>2</v>
      </c>
      <c r="M406" t="s">
        <v>583</v>
      </c>
      <c r="N406" t="s">
        <v>579</v>
      </c>
      <c r="O406" t="s">
        <v>577</v>
      </c>
      <c r="P406" t="s">
        <v>3</v>
      </c>
    </row>
    <row r="407" spans="1:16">
      <c r="A407" t="s">
        <v>2003</v>
      </c>
      <c r="B407" t="s">
        <v>1192</v>
      </c>
      <c r="C407" t="s">
        <v>1683</v>
      </c>
      <c r="D407" t="s">
        <v>1684</v>
      </c>
      <c r="E407" s="30">
        <v>27324</v>
      </c>
      <c r="F407" t="s">
        <v>132</v>
      </c>
      <c r="G407" t="s">
        <v>133</v>
      </c>
      <c r="H407" s="30">
        <v>43349</v>
      </c>
      <c r="I407">
        <v>6710320</v>
      </c>
      <c r="J407" t="s">
        <v>1</v>
      </c>
      <c r="L407" t="s">
        <v>311</v>
      </c>
      <c r="M407" t="s">
        <v>579</v>
      </c>
      <c r="N407" t="s">
        <v>1184</v>
      </c>
      <c r="O407" t="s">
        <v>583</v>
      </c>
      <c r="P407" t="s">
        <v>3</v>
      </c>
    </row>
    <row r="408" spans="1:16">
      <c r="A408" t="s">
        <v>2004</v>
      </c>
      <c r="B408" t="s">
        <v>1191</v>
      </c>
      <c r="C408" t="s">
        <v>1683</v>
      </c>
      <c r="D408" t="s">
        <v>326</v>
      </c>
      <c r="E408" s="30">
        <v>22532</v>
      </c>
      <c r="F408" t="s">
        <v>132</v>
      </c>
      <c r="G408" t="s">
        <v>133</v>
      </c>
      <c r="H408" s="30">
        <v>43349</v>
      </c>
      <c r="I408">
        <v>496172</v>
      </c>
      <c r="J408" t="s">
        <v>1</v>
      </c>
      <c r="L408" t="s">
        <v>318</v>
      </c>
      <c r="M408" t="s">
        <v>577</v>
      </c>
      <c r="N408" t="s">
        <v>1184</v>
      </c>
      <c r="O408" t="s">
        <v>577</v>
      </c>
      <c r="P408" t="s">
        <v>3</v>
      </c>
    </row>
    <row r="409" spans="1:16">
      <c r="A409" t="s">
        <v>2017</v>
      </c>
      <c r="B409" t="s">
        <v>1191</v>
      </c>
      <c r="C409" t="s">
        <v>1153</v>
      </c>
      <c r="D409" t="s">
        <v>1680</v>
      </c>
      <c r="E409" s="30">
        <v>38289</v>
      </c>
      <c r="F409" t="s">
        <v>132</v>
      </c>
      <c r="G409" t="s">
        <v>133</v>
      </c>
      <c r="H409" s="30">
        <v>43349</v>
      </c>
      <c r="I409">
        <v>7180226</v>
      </c>
      <c r="J409" t="s">
        <v>396</v>
      </c>
      <c r="L409" t="s">
        <v>397</v>
      </c>
      <c r="M409" t="s">
        <v>577</v>
      </c>
      <c r="N409" t="s">
        <v>577</v>
      </c>
      <c r="O409" t="s">
        <v>577</v>
      </c>
      <c r="P409" t="s">
        <v>3</v>
      </c>
    </row>
    <row r="410" spans="1:16">
      <c r="A410" t="s">
        <v>2018</v>
      </c>
      <c r="B410" t="s">
        <v>1191</v>
      </c>
      <c r="C410" t="s">
        <v>1153</v>
      </c>
      <c r="D410" t="s">
        <v>251</v>
      </c>
      <c r="E410" s="30">
        <v>37335</v>
      </c>
      <c r="F410" t="s">
        <v>132</v>
      </c>
      <c r="G410" t="s">
        <v>133</v>
      </c>
      <c r="H410" s="30">
        <v>43349</v>
      </c>
      <c r="I410">
        <v>7180358</v>
      </c>
      <c r="J410" t="s">
        <v>396</v>
      </c>
      <c r="L410" t="s">
        <v>399</v>
      </c>
      <c r="M410" t="s">
        <v>577</v>
      </c>
      <c r="N410" t="s">
        <v>577</v>
      </c>
      <c r="O410" t="s">
        <v>577</v>
      </c>
      <c r="P410" t="s">
        <v>3</v>
      </c>
    </row>
    <row r="411" spans="1:16">
      <c r="A411" t="s">
        <v>2019</v>
      </c>
      <c r="B411" t="s">
        <v>1192</v>
      </c>
      <c r="C411" t="s">
        <v>1679</v>
      </c>
      <c r="D411" t="s">
        <v>1155</v>
      </c>
      <c r="E411" s="30">
        <v>31900</v>
      </c>
      <c r="F411" t="s">
        <v>132</v>
      </c>
      <c r="G411" t="s">
        <v>133</v>
      </c>
      <c r="H411" s="30">
        <v>43349</v>
      </c>
      <c r="I411">
        <v>6818573</v>
      </c>
      <c r="J411" t="s">
        <v>1</v>
      </c>
      <c r="L411" t="s">
        <v>2</v>
      </c>
      <c r="M411" t="s">
        <v>579</v>
      </c>
      <c r="N411" t="s">
        <v>1188</v>
      </c>
      <c r="O411" t="s">
        <v>1184</v>
      </c>
      <c r="P411" t="s">
        <v>3</v>
      </c>
    </row>
    <row r="412" spans="1:16">
      <c r="A412" t="s">
        <v>2025</v>
      </c>
      <c r="B412" t="s">
        <v>1191</v>
      </c>
      <c r="C412" t="s">
        <v>510</v>
      </c>
      <c r="D412" t="s">
        <v>221</v>
      </c>
      <c r="E412" s="30">
        <v>33855</v>
      </c>
      <c r="F412" t="s">
        <v>132</v>
      </c>
      <c r="G412" t="s">
        <v>133</v>
      </c>
      <c r="H412" s="30">
        <v>43349</v>
      </c>
      <c r="I412">
        <v>542733</v>
      </c>
      <c r="J412" t="s">
        <v>1</v>
      </c>
      <c r="L412" t="s">
        <v>2</v>
      </c>
      <c r="M412" t="s">
        <v>583</v>
      </c>
      <c r="N412" t="s">
        <v>583</v>
      </c>
      <c r="O412" t="s">
        <v>577</v>
      </c>
      <c r="P412" t="s">
        <v>3</v>
      </c>
    </row>
    <row r="413" spans="1:16">
      <c r="A413" t="s">
        <v>2033</v>
      </c>
      <c r="B413" t="s">
        <v>1192</v>
      </c>
      <c r="C413" t="s">
        <v>821</v>
      </c>
      <c r="D413" t="s">
        <v>822</v>
      </c>
      <c r="E413" s="30">
        <v>37684</v>
      </c>
      <c r="F413" t="s">
        <v>132</v>
      </c>
      <c r="G413" t="s">
        <v>133</v>
      </c>
      <c r="H413" s="30">
        <v>43423</v>
      </c>
      <c r="I413">
        <v>7018268</v>
      </c>
      <c r="J413" t="s">
        <v>396</v>
      </c>
      <c r="L413" t="s">
        <v>400</v>
      </c>
      <c r="M413" t="s">
        <v>579</v>
      </c>
      <c r="N413" t="s">
        <v>579</v>
      </c>
      <c r="O413" t="s">
        <v>583</v>
      </c>
      <c r="P413" t="s">
        <v>3</v>
      </c>
    </row>
    <row r="414" spans="1:16">
      <c r="A414" t="s">
        <v>2054</v>
      </c>
      <c r="B414" t="s">
        <v>1191</v>
      </c>
      <c r="C414" t="s">
        <v>629</v>
      </c>
      <c r="D414" t="s">
        <v>320</v>
      </c>
      <c r="E414" s="30">
        <v>22892</v>
      </c>
      <c r="F414" t="s">
        <v>132</v>
      </c>
      <c r="G414" t="s">
        <v>133</v>
      </c>
      <c r="H414" s="30">
        <v>43364</v>
      </c>
      <c r="I414">
        <v>359145</v>
      </c>
      <c r="J414" t="s">
        <v>1</v>
      </c>
      <c r="L414" t="s">
        <v>318</v>
      </c>
      <c r="M414" t="s">
        <v>577</v>
      </c>
      <c r="N414" t="s">
        <v>579</v>
      </c>
      <c r="O414" t="s">
        <v>577</v>
      </c>
      <c r="P414" t="s">
        <v>3</v>
      </c>
    </row>
    <row r="415" spans="1:16">
      <c r="A415" t="s">
        <v>2070</v>
      </c>
      <c r="B415" t="s">
        <v>1192</v>
      </c>
      <c r="C415" t="s">
        <v>1659</v>
      </c>
      <c r="D415" t="s">
        <v>1658</v>
      </c>
      <c r="E415" s="30">
        <v>33449</v>
      </c>
      <c r="F415" t="s">
        <v>132</v>
      </c>
      <c r="G415" t="s">
        <v>133</v>
      </c>
      <c r="H415" s="30">
        <v>43364</v>
      </c>
      <c r="I415">
        <v>6462438</v>
      </c>
      <c r="J415" t="s">
        <v>1</v>
      </c>
      <c r="L415" t="s">
        <v>2</v>
      </c>
      <c r="M415" t="s">
        <v>583</v>
      </c>
      <c r="N415" t="s">
        <v>1188</v>
      </c>
      <c r="O415" t="s">
        <v>583</v>
      </c>
      <c r="P415" t="s">
        <v>3</v>
      </c>
    </row>
    <row r="416" spans="1:16">
      <c r="A416" t="s">
        <v>2071</v>
      </c>
      <c r="B416" t="s">
        <v>1191</v>
      </c>
      <c r="C416" t="s">
        <v>1657</v>
      </c>
      <c r="D416" t="s">
        <v>29</v>
      </c>
      <c r="E416" s="30">
        <v>30305</v>
      </c>
      <c r="F416" t="s">
        <v>132</v>
      </c>
      <c r="G416" t="s">
        <v>133</v>
      </c>
      <c r="H416" s="30">
        <v>43349</v>
      </c>
      <c r="I416">
        <v>6754932</v>
      </c>
      <c r="J416" t="s">
        <v>1</v>
      </c>
      <c r="L416" t="s">
        <v>312</v>
      </c>
      <c r="M416" t="s">
        <v>1184</v>
      </c>
      <c r="N416" t="s">
        <v>583</v>
      </c>
      <c r="O416" t="s">
        <v>579</v>
      </c>
      <c r="P416" t="s">
        <v>3</v>
      </c>
    </row>
    <row r="417" spans="1:16">
      <c r="A417" t="s">
        <v>2124</v>
      </c>
      <c r="B417" t="s">
        <v>1192</v>
      </c>
      <c r="C417" t="s">
        <v>989</v>
      </c>
      <c r="D417" t="s">
        <v>990</v>
      </c>
      <c r="E417" s="30">
        <v>37281</v>
      </c>
      <c r="F417" t="s">
        <v>132</v>
      </c>
      <c r="G417" t="s">
        <v>133</v>
      </c>
      <c r="H417" s="30">
        <v>43349</v>
      </c>
      <c r="I417">
        <v>7107168</v>
      </c>
      <c r="J417" t="s">
        <v>396</v>
      </c>
      <c r="L417" t="s">
        <v>399</v>
      </c>
      <c r="M417" t="s">
        <v>1184</v>
      </c>
      <c r="N417" t="s">
        <v>579</v>
      </c>
      <c r="O417" t="s">
        <v>577</v>
      </c>
      <c r="P417" t="s">
        <v>3</v>
      </c>
    </row>
    <row r="418" spans="1:16">
      <c r="A418" t="s">
        <v>2132</v>
      </c>
      <c r="B418" t="s">
        <v>1192</v>
      </c>
      <c r="C418" t="s">
        <v>631</v>
      </c>
      <c r="D418" t="s">
        <v>173</v>
      </c>
      <c r="E418" s="30">
        <v>35537</v>
      </c>
      <c r="F418" t="s">
        <v>132</v>
      </c>
      <c r="G418" t="s">
        <v>133</v>
      </c>
      <c r="H418" s="30">
        <v>43349</v>
      </c>
      <c r="I418">
        <v>6955257</v>
      </c>
      <c r="J418" t="s">
        <v>1</v>
      </c>
      <c r="L418" t="s">
        <v>2</v>
      </c>
      <c r="M418" t="s">
        <v>577</v>
      </c>
      <c r="N418" t="s">
        <v>577</v>
      </c>
      <c r="O418" t="s">
        <v>577</v>
      </c>
      <c r="P418" t="s">
        <v>3</v>
      </c>
    </row>
    <row r="419" spans="1:16">
      <c r="A419" t="s">
        <v>2133</v>
      </c>
      <c r="B419" t="s">
        <v>1191</v>
      </c>
      <c r="C419" t="s">
        <v>631</v>
      </c>
      <c r="D419" t="s">
        <v>166</v>
      </c>
      <c r="E419" s="30">
        <v>24891</v>
      </c>
      <c r="F419" t="s">
        <v>132</v>
      </c>
      <c r="G419" t="s">
        <v>133</v>
      </c>
      <c r="H419" s="30">
        <v>43349</v>
      </c>
      <c r="I419">
        <v>358961</v>
      </c>
      <c r="J419" t="s">
        <v>1</v>
      </c>
      <c r="L419" t="s">
        <v>317</v>
      </c>
      <c r="M419" t="s">
        <v>577</v>
      </c>
      <c r="N419" t="s">
        <v>583</v>
      </c>
      <c r="O419" t="s">
        <v>577</v>
      </c>
      <c r="P419" t="s">
        <v>3</v>
      </c>
    </row>
    <row r="420" spans="1:16">
      <c r="A420" t="s">
        <v>2136</v>
      </c>
      <c r="B420" t="s">
        <v>1192</v>
      </c>
      <c r="C420" t="s">
        <v>823</v>
      </c>
      <c r="D420" t="s">
        <v>176</v>
      </c>
      <c r="E420" s="30">
        <v>23991</v>
      </c>
      <c r="F420" t="s">
        <v>132</v>
      </c>
      <c r="G420" t="s">
        <v>133</v>
      </c>
      <c r="H420" s="30">
        <v>43361</v>
      </c>
      <c r="I420">
        <v>359150</v>
      </c>
      <c r="J420" t="s">
        <v>1</v>
      </c>
      <c r="L420" t="s">
        <v>317</v>
      </c>
      <c r="M420" t="s">
        <v>577</v>
      </c>
      <c r="N420" t="s">
        <v>577</v>
      </c>
      <c r="O420" t="s">
        <v>577</v>
      </c>
      <c r="P420" t="s">
        <v>3</v>
      </c>
    </row>
    <row r="421" spans="1:16">
      <c r="A421" t="s">
        <v>2137</v>
      </c>
      <c r="B421" t="s">
        <v>1192</v>
      </c>
      <c r="C421" t="s">
        <v>1626</v>
      </c>
      <c r="D421" t="s">
        <v>1571</v>
      </c>
      <c r="E421" s="30">
        <v>34300</v>
      </c>
      <c r="F421" t="s">
        <v>132</v>
      </c>
      <c r="G421" t="s">
        <v>133</v>
      </c>
      <c r="H421" s="30">
        <v>43361</v>
      </c>
      <c r="I421">
        <v>7186083</v>
      </c>
      <c r="J421" t="s">
        <v>1</v>
      </c>
      <c r="L421" t="s">
        <v>2</v>
      </c>
      <c r="M421" t="s">
        <v>577</v>
      </c>
      <c r="N421" t="s">
        <v>577</v>
      </c>
      <c r="O421" t="s">
        <v>577</v>
      </c>
      <c r="P421" t="s">
        <v>3</v>
      </c>
    </row>
    <row r="422" spans="1:16">
      <c r="A422" t="s">
        <v>2147</v>
      </c>
      <c r="B422" t="s">
        <v>1191</v>
      </c>
      <c r="C422" t="s">
        <v>37</v>
      </c>
      <c r="D422" t="s">
        <v>256</v>
      </c>
      <c r="E422" s="30">
        <v>28131</v>
      </c>
      <c r="F422" t="s">
        <v>132</v>
      </c>
      <c r="G422" t="s">
        <v>133</v>
      </c>
      <c r="H422" s="30">
        <v>43370</v>
      </c>
      <c r="I422">
        <v>6627640</v>
      </c>
      <c r="J422" t="s">
        <v>1</v>
      </c>
      <c r="L422" t="s">
        <v>311</v>
      </c>
      <c r="M422" t="s">
        <v>577</v>
      </c>
      <c r="N422" t="s">
        <v>577</v>
      </c>
      <c r="O422" t="s">
        <v>577</v>
      </c>
      <c r="P422" t="s">
        <v>3</v>
      </c>
    </row>
    <row r="423" spans="1:16">
      <c r="A423" t="s">
        <v>2150</v>
      </c>
      <c r="B423" t="s">
        <v>1191</v>
      </c>
      <c r="C423" t="s">
        <v>1618</v>
      </c>
      <c r="D423" t="s">
        <v>178</v>
      </c>
      <c r="E423" s="30">
        <v>31156</v>
      </c>
      <c r="F423" t="s">
        <v>132</v>
      </c>
      <c r="G423" t="s">
        <v>133</v>
      </c>
      <c r="H423" s="30">
        <v>43349</v>
      </c>
      <c r="I423">
        <v>7156825</v>
      </c>
      <c r="J423" t="s">
        <v>1</v>
      </c>
      <c r="L423" t="s">
        <v>2</v>
      </c>
      <c r="M423" t="s">
        <v>577</v>
      </c>
      <c r="N423" t="s">
        <v>577</v>
      </c>
      <c r="O423" t="s">
        <v>577</v>
      </c>
      <c r="P423" t="s">
        <v>3</v>
      </c>
    </row>
    <row r="424" spans="1:16">
      <c r="A424" t="s">
        <v>2160</v>
      </c>
      <c r="B424" t="s">
        <v>1192</v>
      </c>
      <c r="C424" t="s">
        <v>1613</v>
      </c>
      <c r="D424" t="s">
        <v>1612</v>
      </c>
      <c r="E424" s="30">
        <v>38227</v>
      </c>
      <c r="F424" t="s">
        <v>132</v>
      </c>
      <c r="G424" t="s">
        <v>133</v>
      </c>
      <c r="H424" s="30">
        <v>43354</v>
      </c>
      <c r="I424">
        <v>7156781</v>
      </c>
      <c r="J424" t="s">
        <v>396</v>
      </c>
      <c r="L424" t="s">
        <v>397</v>
      </c>
      <c r="M424" t="s">
        <v>579</v>
      </c>
      <c r="N424" t="s">
        <v>577</v>
      </c>
      <c r="O424" t="s">
        <v>577</v>
      </c>
      <c r="P424" t="s">
        <v>3</v>
      </c>
    </row>
    <row r="425" spans="1:16">
      <c r="A425" t="s">
        <v>2193</v>
      </c>
      <c r="B425" t="s">
        <v>1191</v>
      </c>
      <c r="C425" t="s">
        <v>240</v>
      </c>
      <c r="D425" t="s">
        <v>142</v>
      </c>
      <c r="E425" s="30">
        <v>31620</v>
      </c>
      <c r="F425" t="s">
        <v>132</v>
      </c>
      <c r="G425" t="s">
        <v>133</v>
      </c>
      <c r="H425" s="30">
        <v>43409</v>
      </c>
      <c r="I425">
        <v>281110</v>
      </c>
      <c r="J425" t="s">
        <v>1</v>
      </c>
      <c r="L425" t="s">
        <v>2</v>
      </c>
      <c r="M425" t="s">
        <v>579</v>
      </c>
      <c r="N425" t="s">
        <v>577</v>
      </c>
      <c r="O425" t="s">
        <v>577</v>
      </c>
      <c r="P425" t="s">
        <v>3</v>
      </c>
    </row>
    <row r="426" spans="1:16">
      <c r="A426" t="s">
        <v>2201</v>
      </c>
      <c r="B426" t="s">
        <v>1191</v>
      </c>
      <c r="C426" t="s">
        <v>1596</v>
      </c>
      <c r="D426" t="s">
        <v>260</v>
      </c>
      <c r="E426" s="30">
        <v>37997</v>
      </c>
      <c r="F426" t="s">
        <v>132</v>
      </c>
      <c r="G426" t="s">
        <v>133</v>
      </c>
      <c r="H426" s="30">
        <v>43377</v>
      </c>
      <c r="I426">
        <v>6818558</v>
      </c>
      <c r="J426" t="s">
        <v>396</v>
      </c>
      <c r="L426" t="s">
        <v>397</v>
      </c>
      <c r="M426" t="s">
        <v>579</v>
      </c>
      <c r="N426" t="s">
        <v>579</v>
      </c>
      <c r="O426" t="s">
        <v>579</v>
      </c>
      <c r="P426" t="s">
        <v>3</v>
      </c>
    </row>
    <row r="427" spans="1:16">
      <c r="A427" t="s">
        <v>2205</v>
      </c>
      <c r="B427" t="s">
        <v>1192</v>
      </c>
      <c r="C427" t="s">
        <v>1592</v>
      </c>
      <c r="D427" t="s">
        <v>227</v>
      </c>
      <c r="E427" s="30">
        <v>38103</v>
      </c>
      <c r="F427" t="s">
        <v>132</v>
      </c>
      <c r="G427" t="s">
        <v>133</v>
      </c>
      <c r="H427" s="30">
        <v>43349</v>
      </c>
      <c r="I427">
        <v>7156772</v>
      </c>
      <c r="J427" t="s">
        <v>396</v>
      </c>
      <c r="L427" t="s">
        <v>397</v>
      </c>
      <c r="M427" t="s">
        <v>583</v>
      </c>
      <c r="N427" t="s">
        <v>577</v>
      </c>
      <c r="O427" t="s">
        <v>577</v>
      </c>
      <c r="P427" t="s">
        <v>3</v>
      </c>
    </row>
    <row r="428" spans="1:16">
      <c r="A428" t="s">
        <v>2245</v>
      </c>
      <c r="B428" t="s">
        <v>1192</v>
      </c>
      <c r="C428" t="s">
        <v>1581</v>
      </c>
      <c r="D428" t="s">
        <v>550</v>
      </c>
      <c r="E428" s="30">
        <v>30450</v>
      </c>
      <c r="F428" t="s">
        <v>132</v>
      </c>
      <c r="G428" t="s">
        <v>133</v>
      </c>
      <c r="H428" s="30">
        <v>43349</v>
      </c>
      <c r="I428">
        <v>6897867</v>
      </c>
      <c r="J428" t="s">
        <v>1</v>
      </c>
      <c r="L428" t="s">
        <v>312</v>
      </c>
      <c r="M428" t="s">
        <v>583</v>
      </c>
      <c r="N428" t="s">
        <v>1188</v>
      </c>
      <c r="O428" t="s">
        <v>583</v>
      </c>
      <c r="P428" t="s">
        <v>3</v>
      </c>
    </row>
    <row r="429" spans="1:16">
      <c r="A429" t="s">
        <v>2247</v>
      </c>
      <c r="B429" t="s">
        <v>1192</v>
      </c>
      <c r="C429" t="s">
        <v>825</v>
      </c>
      <c r="D429" t="s">
        <v>826</v>
      </c>
      <c r="E429" s="30">
        <v>24721</v>
      </c>
      <c r="F429" t="s">
        <v>132</v>
      </c>
      <c r="G429" t="s">
        <v>133</v>
      </c>
      <c r="H429" s="30">
        <v>43364</v>
      </c>
      <c r="I429">
        <v>481507</v>
      </c>
      <c r="J429" t="s">
        <v>1</v>
      </c>
      <c r="L429" t="s">
        <v>317</v>
      </c>
      <c r="M429" t="s">
        <v>577</v>
      </c>
      <c r="N429" t="s">
        <v>577</v>
      </c>
      <c r="O429" t="s">
        <v>577</v>
      </c>
      <c r="P429" t="s">
        <v>3</v>
      </c>
    </row>
    <row r="430" spans="1:16">
      <c r="A430" t="s">
        <v>2276</v>
      </c>
      <c r="B430" t="s">
        <v>1191</v>
      </c>
      <c r="C430" t="s">
        <v>912</v>
      </c>
      <c r="D430" t="s">
        <v>259</v>
      </c>
      <c r="E430" s="30">
        <v>37104</v>
      </c>
      <c r="F430" t="s">
        <v>132</v>
      </c>
      <c r="G430" t="s">
        <v>133</v>
      </c>
      <c r="H430" s="30">
        <v>43349</v>
      </c>
      <c r="I430">
        <v>6865401</v>
      </c>
      <c r="J430" t="s">
        <v>396</v>
      </c>
      <c r="L430" t="s">
        <v>402</v>
      </c>
      <c r="M430" t="s">
        <v>583</v>
      </c>
      <c r="N430" t="s">
        <v>577</v>
      </c>
      <c r="O430" t="s">
        <v>577</v>
      </c>
      <c r="P430" t="s">
        <v>3</v>
      </c>
    </row>
    <row r="431" spans="1:16">
      <c r="A431" t="s">
        <v>2279</v>
      </c>
      <c r="B431" t="s">
        <v>1192</v>
      </c>
      <c r="C431" t="s">
        <v>346</v>
      </c>
      <c r="D431" t="s">
        <v>632</v>
      </c>
      <c r="E431" s="30">
        <v>24038</v>
      </c>
      <c r="F431" t="s">
        <v>132</v>
      </c>
      <c r="G431" t="s">
        <v>133</v>
      </c>
      <c r="H431" s="30">
        <v>43354</v>
      </c>
      <c r="I431">
        <v>6691510</v>
      </c>
      <c r="J431" t="s">
        <v>1</v>
      </c>
      <c r="L431" t="s">
        <v>317</v>
      </c>
      <c r="M431" t="s">
        <v>579</v>
      </c>
      <c r="N431" t="s">
        <v>1184</v>
      </c>
      <c r="O431" t="s">
        <v>1184</v>
      </c>
      <c r="P431" t="s">
        <v>3</v>
      </c>
    </row>
    <row r="432" spans="1:16">
      <c r="A432" t="s">
        <v>2306</v>
      </c>
      <c r="B432" t="s">
        <v>1191</v>
      </c>
      <c r="C432" t="s">
        <v>1557</v>
      </c>
      <c r="D432" t="s">
        <v>153</v>
      </c>
      <c r="E432" s="30">
        <v>32696</v>
      </c>
      <c r="F432" t="s">
        <v>132</v>
      </c>
      <c r="G432" t="s">
        <v>133</v>
      </c>
      <c r="H432" s="30">
        <v>43388</v>
      </c>
      <c r="I432">
        <v>6544226</v>
      </c>
      <c r="J432" t="s">
        <v>1</v>
      </c>
      <c r="L432" t="s">
        <v>2</v>
      </c>
      <c r="M432" t="s">
        <v>122</v>
      </c>
      <c r="N432" t="s">
        <v>122</v>
      </c>
      <c r="O432" t="s">
        <v>122</v>
      </c>
      <c r="P432" t="s">
        <v>3</v>
      </c>
    </row>
    <row r="433" spans="1:16">
      <c r="A433" t="s">
        <v>2314</v>
      </c>
      <c r="B433" t="s">
        <v>1192</v>
      </c>
      <c r="C433" t="s">
        <v>827</v>
      </c>
      <c r="D433" t="s">
        <v>828</v>
      </c>
      <c r="E433" s="30">
        <v>32293</v>
      </c>
      <c r="F433" t="s">
        <v>132</v>
      </c>
      <c r="G433" t="s">
        <v>133</v>
      </c>
      <c r="H433" s="30">
        <v>43349</v>
      </c>
      <c r="I433">
        <v>7018715</v>
      </c>
      <c r="J433" t="s">
        <v>1</v>
      </c>
      <c r="L433" t="s">
        <v>2</v>
      </c>
      <c r="M433" t="s">
        <v>577</v>
      </c>
      <c r="N433" t="s">
        <v>579</v>
      </c>
      <c r="O433" t="s">
        <v>577</v>
      </c>
      <c r="P433" t="s">
        <v>3</v>
      </c>
    </row>
    <row r="434" spans="1:16">
      <c r="A434" t="s">
        <v>2319</v>
      </c>
      <c r="B434" t="s">
        <v>1191</v>
      </c>
      <c r="C434" t="s">
        <v>1548</v>
      </c>
      <c r="D434" t="s">
        <v>198</v>
      </c>
      <c r="E434" s="30">
        <v>31938</v>
      </c>
      <c r="F434" t="s">
        <v>132</v>
      </c>
      <c r="G434" t="s">
        <v>133</v>
      </c>
      <c r="H434" s="30">
        <v>43349</v>
      </c>
      <c r="I434">
        <v>321662</v>
      </c>
      <c r="J434" t="s">
        <v>1</v>
      </c>
      <c r="L434" t="s">
        <v>2</v>
      </c>
      <c r="M434" t="s">
        <v>583</v>
      </c>
      <c r="N434" t="s">
        <v>577</v>
      </c>
      <c r="O434" t="s">
        <v>577</v>
      </c>
      <c r="P434" t="s">
        <v>3</v>
      </c>
    </row>
    <row r="435" spans="1:16">
      <c r="A435" t="s">
        <v>2323</v>
      </c>
      <c r="B435" t="s">
        <v>1191</v>
      </c>
      <c r="C435" t="s">
        <v>633</v>
      </c>
      <c r="D435" t="s">
        <v>157</v>
      </c>
      <c r="E435" s="30">
        <v>23393</v>
      </c>
      <c r="F435" t="s">
        <v>132</v>
      </c>
      <c r="G435" t="s">
        <v>133</v>
      </c>
      <c r="H435" s="30">
        <v>43349</v>
      </c>
      <c r="I435">
        <v>51946</v>
      </c>
      <c r="J435" t="s">
        <v>1</v>
      </c>
      <c r="L435" t="s">
        <v>317</v>
      </c>
      <c r="M435" t="s">
        <v>577</v>
      </c>
      <c r="N435" t="s">
        <v>577</v>
      </c>
      <c r="O435" t="s">
        <v>577</v>
      </c>
      <c r="P435" t="s">
        <v>3</v>
      </c>
    </row>
    <row r="436" spans="1:16">
      <c r="A436" t="s">
        <v>2334</v>
      </c>
      <c r="B436" t="s">
        <v>1191</v>
      </c>
      <c r="C436" t="s">
        <v>481</v>
      </c>
      <c r="D436" t="s">
        <v>303</v>
      </c>
      <c r="E436" s="30">
        <v>33995</v>
      </c>
      <c r="F436" t="s">
        <v>132</v>
      </c>
      <c r="G436" t="s">
        <v>133</v>
      </c>
      <c r="H436" s="30">
        <v>43377</v>
      </c>
      <c r="I436">
        <v>7139166</v>
      </c>
      <c r="J436" t="s">
        <v>1</v>
      </c>
      <c r="L436" t="s">
        <v>2</v>
      </c>
      <c r="M436" t="s">
        <v>579</v>
      </c>
      <c r="N436" t="s">
        <v>583</v>
      </c>
      <c r="O436" t="s">
        <v>577</v>
      </c>
      <c r="P436" t="s">
        <v>3</v>
      </c>
    </row>
    <row r="437" spans="1:16">
      <c r="A437" t="s">
        <v>2341</v>
      </c>
      <c r="B437" t="s">
        <v>1191</v>
      </c>
      <c r="C437" t="s">
        <v>829</v>
      </c>
      <c r="D437" t="s">
        <v>295</v>
      </c>
      <c r="E437" s="30">
        <v>23112</v>
      </c>
      <c r="F437" t="s">
        <v>132</v>
      </c>
      <c r="G437" t="s">
        <v>133</v>
      </c>
      <c r="H437" s="30">
        <v>43364</v>
      </c>
      <c r="I437">
        <v>359160</v>
      </c>
      <c r="J437" t="s">
        <v>1</v>
      </c>
      <c r="L437" t="s">
        <v>318</v>
      </c>
      <c r="M437" t="s">
        <v>577</v>
      </c>
      <c r="N437" t="s">
        <v>583</v>
      </c>
      <c r="O437" t="s">
        <v>579</v>
      </c>
      <c r="P437" t="s">
        <v>3</v>
      </c>
    </row>
    <row r="438" spans="1:16">
      <c r="A438" t="s">
        <v>2342</v>
      </c>
      <c r="B438" t="s">
        <v>1191</v>
      </c>
      <c r="C438" t="s">
        <v>1110</v>
      </c>
      <c r="D438" t="s">
        <v>281</v>
      </c>
      <c r="E438" s="30">
        <v>35414</v>
      </c>
      <c r="F438" t="s">
        <v>132</v>
      </c>
      <c r="G438" t="s">
        <v>133</v>
      </c>
      <c r="H438" s="30">
        <v>43388</v>
      </c>
      <c r="I438">
        <v>552923</v>
      </c>
      <c r="J438" t="s">
        <v>1</v>
      </c>
      <c r="L438" t="s">
        <v>2</v>
      </c>
      <c r="M438" t="s">
        <v>577</v>
      </c>
      <c r="N438" t="s">
        <v>577</v>
      </c>
      <c r="O438" t="s">
        <v>577</v>
      </c>
      <c r="P438" t="s">
        <v>3</v>
      </c>
    </row>
    <row r="439" spans="1:16">
      <c r="A439" t="s">
        <v>2359</v>
      </c>
      <c r="B439" t="s">
        <v>1191</v>
      </c>
      <c r="C439" t="s">
        <v>1523</v>
      </c>
      <c r="D439" t="s">
        <v>38</v>
      </c>
      <c r="E439" s="30">
        <v>25661</v>
      </c>
      <c r="F439" t="s">
        <v>132</v>
      </c>
      <c r="G439" t="s">
        <v>133</v>
      </c>
      <c r="H439" s="30">
        <v>43349</v>
      </c>
      <c r="I439">
        <v>542757</v>
      </c>
      <c r="J439" t="s">
        <v>1</v>
      </c>
      <c r="L439" t="s">
        <v>313</v>
      </c>
      <c r="M439" t="s">
        <v>1188</v>
      </c>
      <c r="N439" t="s">
        <v>583</v>
      </c>
      <c r="O439" t="s">
        <v>577</v>
      </c>
      <c r="P439" t="s">
        <v>3</v>
      </c>
    </row>
    <row r="440" spans="1:16">
      <c r="A440" t="s">
        <v>2377</v>
      </c>
      <c r="B440" t="s">
        <v>1192</v>
      </c>
      <c r="C440" t="s">
        <v>830</v>
      </c>
      <c r="D440" t="s">
        <v>229</v>
      </c>
      <c r="E440" s="30">
        <v>31774</v>
      </c>
      <c r="F440" t="s">
        <v>132</v>
      </c>
      <c r="G440" t="s">
        <v>133</v>
      </c>
      <c r="H440" s="30">
        <v>43364</v>
      </c>
      <c r="I440">
        <v>6818507</v>
      </c>
      <c r="J440" t="s">
        <v>1</v>
      </c>
      <c r="L440" t="s">
        <v>2</v>
      </c>
      <c r="M440" t="s">
        <v>577</v>
      </c>
      <c r="N440" t="s">
        <v>583</v>
      </c>
      <c r="O440" t="s">
        <v>579</v>
      </c>
      <c r="P440" t="s">
        <v>3</v>
      </c>
    </row>
    <row r="441" spans="1:16">
      <c r="A441" t="s">
        <v>2378</v>
      </c>
      <c r="B441" t="s">
        <v>1192</v>
      </c>
      <c r="C441" t="s">
        <v>831</v>
      </c>
      <c r="D441" t="s">
        <v>832</v>
      </c>
      <c r="E441" s="30">
        <v>19241</v>
      </c>
      <c r="F441" t="s">
        <v>132</v>
      </c>
      <c r="G441" t="s">
        <v>133</v>
      </c>
      <c r="H441" s="30">
        <v>43370</v>
      </c>
      <c r="I441">
        <v>481438</v>
      </c>
      <c r="J441" t="s">
        <v>1</v>
      </c>
      <c r="L441" t="s">
        <v>596</v>
      </c>
      <c r="M441" t="s">
        <v>577</v>
      </c>
      <c r="N441" t="s">
        <v>577</v>
      </c>
      <c r="O441" t="s">
        <v>577</v>
      </c>
      <c r="P441" t="s">
        <v>3</v>
      </c>
    </row>
    <row r="442" spans="1:16">
      <c r="A442" t="s">
        <v>2388</v>
      </c>
      <c r="B442" t="s">
        <v>1191</v>
      </c>
      <c r="C442" t="s">
        <v>355</v>
      </c>
      <c r="D442" t="s">
        <v>326</v>
      </c>
      <c r="E442" s="30">
        <v>23520</v>
      </c>
      <c r="F442" t="s">
        <v>132</v>
      </c>
      <c r="G442" t="s">
        <v>133</v>
      </c>
      <c r="H442" s="30">
        <v>43370</v>
      </c>
      <c r="I442">
        <v>52811</v>
      </c>
      <c r="J442" t="s">
        <v>1</v>
      </c>
      <c r="L442" t="s">
        <v>317</v>
      </c>
      <c r="M442" t="s">
        <v>577</v>
      </c>
      <c r="N442" t="s">
        <v>577</v>
      </c>
      <c r="O442" t="s">
        <v>577</v>
      </c>
      <c r="P442" t="s">
        <v>3</v>
      </c>
    </row>
    <row r="443" spans="1:16">
      <c r="A443" t="s">
        <v>2411</v>
      </c>
      <c r="B443" t="s">
        <v>1191</v>
      </c>
      <c r="C443" t="s">
        <v>1497</v>
      </c>
      <c r="D443" t="s">
        <v>350</v>
      </c>
      <c r="E443" s="30">
        <v>26248</v>
      </c>
      <c r="F443" t="s">
        <v>132</v>
      </c>
      <c r="G443" t="s">
        <v>133</v>
      </c>
      <c r="H443" s="30">
        <v>43349</v>
      </c>
      <c r="I443">
        <v>41657</v>
      </c>
      <c r="J443" t="s">
        <v>1</v>
      </c>
      <c r="L443" t="s">
        <v>313</v>
      </c>
      <c r="M443" t="s">
        <v>1188</v>
      </c>
      <c r="N443" t="s">
        <v>579</v>
      </c>
      <c r="O443" t="s">
        <v>577</v>
      </c>
      <c r="P443" t="s">
        <v>3</v>
      </c>
    </row>
    <row r="444" spans="1:16">
      <c r="A444" t="s">
        <v>2422</v>
      </c>
      <c r="B444" t="s">
        <v>1192</v>
      </c>
      <c r="C444" t="s">
        <v>731</v>
      </c>
      <c r="D444" t="s">
        <v>189</v>
      </c>
      <c r="E444" s="30">
        <v>33497</v>
      </c>
      <c r="F444" t="s">
        <v>132</v>
      </c>
      <c r="G444" t="s">
        <v>133</v>
      </c>
      <c r="H444" s="30">
        <v>43382</v>
      </c>
      <c r="I444">
        <v>7053468</v>
      </c>
      <c r="J444" t="s">
        <v>1</v>
      </c>
      <c r="L444" t="s">
        <v>2</v>
      </c>
      <c r="M444" t="s">
        <v>577</v>
      </c>
      <c r="N444" t="s">
        <v>583</v>
      </c>
      <c r="O444" t="s">
        <v>577</v>
      </c>
      <c r="P444" t="s">
        <v>3</v>
      </c>
    </row>
    <row r="445" spans="1:16">
      <c r="A445" t="s">
        <v>2432</v>
      </c>
      <c r="B445" t="s">
        <v>1192</v>
      </c>
      <c r="C445" t="s">
        <v>1099</v>
      </c>
      <c r="D445" t="s">
        <v>173</v>
      </c>
      <c r="E445" s="30">
        <v>32024</v>
      </c>
      <c r="F445" t="s">
        <v>132</v>
      </c>
      <c r="G445" t="s">
        <v>133</v>
      </c>
      <c r="H445" s="30">
        <v>43349</v>
      </c>
      <c r="I445">
        <v>7171751</v>
      </c>
      <c r="J445" t="s">
        <v>1</v>
      </c>
      <c r="L445" t="s">
        <v>2</v>
      </c>
      <c r="M445" t="s">
        <v>577</v>
      </c>
      <c r="N445" t="s">
        <v>577</v>
      </c>
      <c r="O445" t="s">
        <v>577</v>
      </c>
      <c r="P445" t="s">
        <v>3</v>
      </c>
    </row>
    <row r="446" spans="1:16">
      <c r="A446" t="s">
        <v>2435</v>
      </c>
      <c r="B446" t="s">
        <v>1191</v>
      </c>
      <c r="C446" t="s">
        <v>1491</v>
      </c>
      <c r="D446" t="s">
        <v>398</v>
      </c>
      <c r="E446" s="30">
        <v>38187</v>
      </c>
      <c r="F446" t="s">
        <v>132</v>
      </c>
      <c r="G446" t="s">
        <v>133</v>
      </c>
      <c r="H446" s="30">
        <v>43349</v>
      </c>
      <c r="I446">
        <v>6751002</v>
      </c>
      <c r="J446" t="s">
        <v>396</v>
      </c>
      <c r="L446" t="s">
        <v>397</v>
      </c>
      <c r="M446" t="s">
        <v>1188</v>
      </c>
      <c r="N446" t="s">
        <v>583</v>
      </c>
      <c r="O446" t="s">
        <v>583</v>
      </c>
      <c r="P446" t="s">
        <v>3</v>
      </c>
    </row>
    <row r="447" spans="1:16">
      <c r="A447" t="s">
        <v>2455</v>
      </c>
      <c r="B447" t="s">
        <v>1191</v>
      </c>
      <c r="C447" t="s">
        <v>1484</v>
      </c>
      <c r="D447" t="s">
        <v>152</v>
      </c>
      <c r="E447" s="30">
        <v>31754</v>
      </c>
      <c r="F447" t="s">
        <v>132</v>
      </c>
      <c r="G447" t="s">
        <v>133</v>
      </c>
      <c r="H447" s="30">
        <v>43349</v>
      </c>
      <c r="I447">
        <v>415129</v>
      </c>
      <c r="J447" t="s">
        <v>1</v>
      </c>
      <c r="L447" t="s">
        <v>2</v>
      </c>
      <c r="M447" t="s">
        <v>579</v>
      </c>
      <c r="N447" t="s">
        <v>1184</v>
      </c>
      <c r="O447" t="s">
        <v>1184</v>
      </c>
      <c r="P447" t="s">
        <v>3</v>
      </c>
    </row>
    <row r="448" spans="1:16">
      <c r="A448" t="s">
        <v>2484</v>
      </c>
      <c r="B448" t="s">
        <v>1191</v>
      </c>
      <c r="C448" t="s">
        <v>358</v>
      </c>
      <c r="D448" t="s">
        <v>256</v>
      </c>
      <c r="E448" s="30">
        <v>25900</v>
      </c>
      <c r="F448" t="s">
        <v>132</v>
      </c>
      <c r="G448" t="s">
        <v>133</v>
      </c>
      <c r="H448" s="30">
        <v>43364</v>
      </c>
      <c r="I448">
        <v>6627642</v>
      </c>
      <c r="J448" t="s">
        <v>1</v>
      </c>
      <c r="L448" t="s">
        <v>313</v>
      </c>
      <c r="M448" t="s">
        <v>583</v>
      </c>
      <c r="N448" t="s">
        <v>579</v>
      </c>
      <c r="O448" t="s">
        <v>583</v>
      </c>
      <c r="P448" t="s">
        <v>3</v>
      </c>
    </row>
    <row r="449" spans="1:16">
      <c r="A449" t="s">
        <v>2493</v>
      </c>
      <c r="B449" t="s">
        <v>1192</v>
      </c>
      <c r="C449" t="s">
        <v>1470</v>
      </c>
      <c r="D449" t="s">
        <v>822</v>
      </c>
      <c r="E449" s="30">
        <v>38210</v>
      </c>
      <c r="F449" t="s">
        <v>132</v>
      </c>
      <c r="G449" t="s">
        <v>133</v>
      </c>
      <c r="H449" s="30">
        <v>43364</v>
      </c>
      <c r="I449">
        <v>6750956</v>
      </c>
      <c r="J449" t="s">
        <v>396</v>
      </c>
      <c r="L449" t="s">
        <v>397</v>
      </c>
      <c r="M449" t="s">
        <v>579</v>
      </c>
      <c r="N449" t="s">
        <v>579</v>
      </c>
      <c r="O449" t="s">
        <v>579</v>
      </c>
      <c r="P449" t="s">
        <v>3</v>
      </c>
    </row>
    <row r="450" spans="1:16">
      <c r="A450" t="s">
        <v>2502</v>
      </c>
      <c r="B450" t="s">
        <v>1191</v>
      </c>
      <c r="C450" t="s">
        <v>635</v>
      </c>
      <c r="D450" t="s">
        <v>17</v>
      </c>
      <c r="E450" s="30">
        <v>27545</v>
      </c>
      <c r="F450" t="s">
        <v>132</v>
      </c>
      <c r="G450" t="s">
        <v>133</v>
      </c>
      <c r="H450" s="30">
        <v>43364</v>
      </c>
      <c r="I450">
        <v>378529</v>
      </c>
      <c r="J450" t="s">
        <v>1</v>
      </c>
      <c r="L450" t="s">
        <v>311</v>
      </c>
      <c r="M450" t="s">
        <v>577</v>
      </c>
      <c r="N450" t="s">
        <v>583</v>
      </c>
      <c r="O450" t="s">
        <v>579</v>
      </c>
      <c r="P450" t="s">
        <v>3</v>
      </c>
    </row>
    <row r="451" spans="1:16">
      <c r="A451" t="s">
        <v>2526</v>
      </c>
      <c r="B451" t="s">
        <v>1191</v>
      </c>
      <c r="C451" t="s">
        <v>833</v>
      </c>
      <c r="D451" t="s">
        <v>137</v>
      </c>
      <c r="E451" s="30">
        <v>28910</v>
      </c>
      <c r="F451" t="s">
        <v>132</v>
      </c>
      <c r="G451" t="s">
        <v>133</v>
      </c>
      <c r="H451" s="30">
        <v>43349</v>
      </c>
      <c r="I451">
        <v>6474946</v>
      </c>
      <c r="J451" t="s">
        <v>1</v>
      </c>
      <c r="L451" t="s">
        <v>312</v>
      </c>
      <c r="M451" t="s">
        <v>577</v>
      </c>
      <c r="N451" t="s">
        <v>583</v>
      </c>
      <c r="O451" t="s">
        <v>579</v>
      </c>
      <c r="P451" t="s">
        <v>3</v>
      </c>
    </row>
    <row r="452" spans="1:16">
      <c r="A452" t="s">
        <v>2530</v>
      </c>
      <c r="B452" t="s">
        <v>1191</v>
      </c>
      <c r="C452" t="s">
        <v>562</v>
      </c>
      <c r="D452" t="s">
        <v>212</v>
      </c>
      <c r="E452" s="30">
        <v>24889</v>
      </c>
      <c r="F452" t="s">
        <v>132</v>
      </c>
      <c r="G452" t="s">
        <v>133</v>
      </c>
      <c r="H452" s="30">
        <v>43349</v>
      </c>
      <c r="I452">
        <v>6627645</v>
      </c>
      <c r="J452" t="s">
        <v>1</v>
      </c>
      <c r="L452" t="s">
        <v>317</v>
      </c>
      <c r="M452" t="s">
        <v>583</v>
      </c>
      <c r="N452" t="s">
        <v>579</v>
      </c>
      <c r="O452" t="s">
        <v>579</v>
      </c>
      <c r="P452" t="s">
        <v>3</v>
      </c>
    </row>
    <row r="453" spans="1:16">
      <c r="A453" t="s">
        <v>2538</v>
      </c>
      <c r="B453" t="s">
        <v>1191</v>
      </c>
      <c r="C453" t="s">
        <v>1450</v>
      </c>
      <c r="D453" t="s">
        <v>140</v>
      </c>
      <c r="E453" s="30">
        <v>32958</v>
      </c>
      <c r="F453" t="s">
        <v>132</v>
      </c>
      <c r="G453" t="s">
        <v>133</v>
      </c>
      <c r="H453" s="30">
        <v>43349</v>
      </c>
      <c r="I453">
        <v>6886030</v>
      </c>
      <c r="J453" t="s">
        <v>1</v>
      </c>
      <c r="L453" t="s">
        <v>2</v>
      </c>
      <c r="M453" t="s">
        <v>583</v>
      </c>
      <c r="N453" t="s">
        <v>1184</v>
      </c>
      <c r="O453" t="s">
        <v>1184</v>
      </c>
      <c r="P453" t="s">
        <v>3</v>
      </c>
    </row>
    <row r="454" spans="1:16">
      <c r="A454" t="s">
        <v>2550</v>
      </c>
      <c r="B454" t="s">
        <v>1191</v>
      </c>
      <c r="C454" t="s">
        <v>405</v>
      </c>
      <c r="D454" t="s">
        <v>455</v>
      </c>
      <c r="E454" s="30">
        <v>31653</v>
      </c>
      <c r="F454" t="s">
        <v>132</v>
      </c>
      <c r="G454" t="s">
        <v>133</v>
      </c>
      <c r="H454" s="30">
        <v>43370</v>
      </c>
      <c r="I454">
        <v>6681304</v>
      </c>
      <c r="J454" t="s">
        <v>1</v>
      </c>
      <c r="L454" t="s">
        <v>2</v>
      </c>
      <c r="M454" t="s">
        <v>583</v>
      </c>
      <c r="N454" t="s">
        <v>583</v>
      </c>
      <c r="O454" t="s">
        <v>579</v>
      </c>
      <c r="P454" t="s">
        <v>3</v>
      </c>
    </row>
    <row r="455" spans="1:16">
      <c r="A455" t="s">
        <v>2560</v>
      </c>
      <c r="B455" t="s">
        <v>1191</v>
      </c>
      <c r="C455" t="s">
        <v>1443</v>
      </c>
      <c r="D455" t="s">
        <v>237</v>
      </c>
      <c r="E455" s="30">
        <v>37882</v>
      </c>
      <c r="F455" t="s">
        <v>132</v>
      </c>
      <c r="G455" t="s">
        <v>133</v>
      </c>
      <c r="H455" s="30">
        <v>43354</v>
      </c>
      <c r="I455">
        <v>7208740</v>
      </c>
      <c r="J455" t="s">
        <v>396</v>
      </c>
      <c r="L455" t="s">
        <v>400</v>
      </c>
      <c r="M455" t="s">
        <v>577</v>
      </c>
      <c r="N455" t="s">
        <v>577</v>
      </c>
      <c r="O455" t="s">
        <v>577</v>
      </c>
      <c r="P455" t="s">
        <v>3</v>
      </c>
    </row>
    <row r="456" spans="1:16">
      <c r="A456" t="s">
        <v>2591</v>
      </c>
      <c r="B456" t="s">
        <v>1191</v>
      </c>
      <c r="C456" t="s">
        <v>1428</v>
      </c>
      <c r="D456" t="s">
        <v>18</v>
      </c>
      <c r="E456" s="30">
        <v>27891</v>
      </c>
      <c r="F456" t="s">
        <v>132</v>
      </c>
      <c r="G456" t="s">
        <v>133</v>
      </c>
      <c r="H456" s="30">
        <v>43364</v>
      </c>
      <c r="I456">
        <v>543152</v>
      </c>
      <c r="J456" t="s">
        <v>1</v>
      </c>
      <c r="L456" t="s">
        <v>311</v>
      </c>
      <c r="M456" t="s">
        <v>1184</v>
      </c>
      <c r="N456" t="s">
        <v>1188</v>
      </c>
      <c r="O456" t="s">
        <v>583</v>
      </c>
      <c r="P456" t="s">
        <v>3</v>
      </c>
    </row>
    <row r="457" spans="1:16">
      <c r="A457" t="s">
        <v>2613</v>
      </c>
      <c r="B457" t="s">
        <v>1191</v>
      </c>
      <c r="C457" t="s">
        <v>1416</v>
      </c>
      <c r="D457" t="s">
        <v>1415</v>
      </c>
      <c r="E457" s="30">
        <v>38098</v>
      </c>
      <c r="F457" t="s">
        <v>132</v>
      </c>
      <c r="G457" t="s">
        <v>133</v>
      </c>
      <c r="H457" s="30">
        <v>43364</v>
      </c>
      <c r="I457">
        <v>7014097</v>
      </c>
      <c r="J457" t="s">
        <v>396</v>
      </c>
      <c r="L457" t="s">
        <v>397</v>
      </c>
      <c r="M457" t="s">
        <v>583</v>
      </c>
      <c r="N457" t="s">
        <v>577</v>
      </c>
      <c r="O457" t="s">
        <v>577</v>
      </c>
      <c r="P457" t="s">
        <v>3</v>
      </c>
    </row>
    <row r="458" spans="1:16">
      <c r="A458" t="s">
        <v>2615</v>
      </c>
      <c r="B458" t="s">
        <v>1191</v>
      </c>
      <c r="C458" t="s">
        <v>636</v>
      </c>
      <c r="D458" t="s">
        <v>38</v>
      </c>
      <c r="E458" s="30">
        <v>28244</v>
      </c>
      <c r="F458" t="s">
        <v>132</v>
      </c>
      <c r="G458" t="s">
        <v>133</v>
      </c>
      <c r="H458" s="30">
        <v>43427</v>
      </c>
      <c r="I458">
        <v>456076</v>
      </c>
      <c r="J458" t="s">
        <v>1</v>
      </c>
      <c r="L458" t="s">
        <v>311</v>
      </c>
      <c r="M458" t="s">
        <v>577</v>
      </c>
      <c r="N458" t="s">
        <v>577</v>
      </c>
      <c r="O458" t="s">
        <v>577</v>
      </c>
      <c r="P458" t="s">
        <v>3</v>
      </c>
    </row>
    <row r="459" spans="1:16">
      <c r="A459" t="s">
        <v>2621</v>
      </c>
      <c r="B459" t="s">
        <v>1191</v>
      </c>
      <c r="C459" t="s">
        <v>366</v>
      </c>
      <c r="D459" t="s">
        <v>163</v>
      </c>
      <c r="E459" s="30">
        <v>27709</v>
      </c>
      <c r="F459" t="s">
        <v>132</v>
      </c>
      <c r="G459" t="s">
        <v>133</v>
      </c>
      <c r="H459" s="30">
        <v>43354</v>
      </c>
      <c r="I459">
        <v>481591</v>
      </c>
      <c r="J459" t="s">
        <v>1</v>
      </c>
      <c r="L459" t="s">
        <v>311</v>
      </c>
      <c r="M459" t="s">
        <v>577</v>
      </c>
      <c r="N459" t="s">
        <v>583</v>
      </c>
      <c r="O459" t="s">
        <v>577</v>
      </c>
      <c r="P459" t="s">
        <v>3</v>
      </c>
    </row>
    <row r="460" spans="1:16">
      <c r="A460" t="s">
        <v>2622</v>
      </c>
      <c r="B460" t="s">
        <v>1191</v>
      </c>
      <c r="C460" t="s">
        <v>1412</v>
      </c>
      <c r="D460" t="s">
        <v>1411</v>
      </c>
      <c r="E460" s="30">
        <v>34363</v>
      </c>
      <c r="F460" t="s">
        <v>132</v>
      </c>
      <c r="G460" t="s">
        <v>133</v>
      </c>
      <c r="H460" s="30">
        <v>43370</v>
      </c>
      <c r="I460">
        <v>6952653</v>
      </c>
      <c r="J460" t="s">
        <v>1</v>
      </c>
      <c r="L460" t="s">
        <v>2</v>
      </c>
      <c r="M460" t="s">
        <v>1188</v>
      </c>
      <c r="N460" t="s">
        <v>583</v>
      </c>
      <c r="O460" t="s">
        <v>579</v>
      </c>
      <c r="P460" t="s">
        <v>3</v>
      </c>
    </row>
    <row r="461" spans="1:16">
      <c r="A461" t="s">
        <v>2655</v>
      </c>
      <c r="B461" t="s">
        <v>1191</v>
      </c>
      <c r="C461" t="s">
        <v>1059</v>
      </c>
      <c r="D461" t="s">
        <v>220</v>
      </c>
      <c r="E461" s="30">
        <v>33843</v>
      </c>
      <c r="F461" t="s">
        <v>132</v>
      </c>
      <c r="G461" t="s">
        <v>133</v>
      </c>
      <c r="H461" s="30">
        <v>43349</v>
      </c>
      <c r="I461">
        <v>539081</v>
      </c>
      <c r="J461" t="s">
        <v>1</v>
      </c>
      <c r="L461" t="s">
        <v>2</v>
      </c>
      <c r="M461" t="s">
        <v>1184</v>
      </c>
      <c r="N461" t="s">
        <v>1184</v>
      </c>
      <c r="O461" t="s">
        <v>1184</v>
      </c>
      <c r="P461" t="s">
        <v>3</v>
      </c>
    </row>
    <row r="462" spans="1:16">
      <c r="A462" t="s">
        <v>2672</v>
      </c>
      <c r="B462" t="s">
        <v>1192</v>
      </c>
      <c r="C462" t="s">
        <v>371</v>
      </c>
      <c r="D462" t="s">
        <v>287</v>
      </c>
      <c r="E462" s="30">
        <v>27108</v>
      </c>
      <c r="F462" t="s">
        <v>132</v>
      </c>
      <c r="G462" t="s">
        <v>133</v>
      </c>
      <c r="H462" s="30">
        <v>43370</v>
      </c>
      <c r="I462">
        <v>445701</v>
      </c>
      <c r="J462" t="s">
        <v>1</v>
      </c>
      <c r="L462" t="s">
        <v>311</v>
      </c>
      <c r="M462" t="s">
        <v>577</v>
      </c>
      <c r="N462" t="s">
        <v>577</v>
      </c>
      <c r="O462" t="s">
        <v>577</v>
      </c>
      <c r="P462" t="s">
        <v>3</v>
      </c>
    </row>
    <row r="463" spans="1:16">
      <c r="A463" t="s">
        <v>2705</v>
      </c>
      <c r="B463" t="s">
        <v>1192</v>
      </c>
      <c r="C463" t="s">
        <v>52</v>
      </c>
      <c r="D463" t="s">
        <v>229</v>
      </c>
      <c r="E463" s="30">
        <v>33490</v>
      </c>
      <c r="F463" t="s">
        <v>132</v>
      </c>
      <c r="G463" t="s">
        <v>133</v>
      </c>
      <c r="H463" s="30">
        <v>43349</v>
      </c>
      <c r="I463">
        <v>7104542</v>
      </c>
      <c r="J463" t="s">
        <v>1</v>
      </c>
      <c r="L463" t="s">
        <v>2</v>
      </c>
      <c r="M463" t="s">
        <v>577</v>
      </c>
      <c r="N463" t="s">
        <v>583</v>
      </c>
      <c r="O463" t="s">
        <v>577</v>
      </c>
      <c r="P463" t="s">
        <v>3</v>
      </c>
    </row>
    <row r="464" spans="1:16">
      <c r="A464" t="s">
        <v>2715</v>
      </c>
      <c r="B464" t="s">
        <v>1191</v>
      </c>
      <c r="C464" t="s">
        <v>834</v>
      </c>
      <c r="D464" t="s">
        <v>345</v>
      </c>
      <c r="E464" s="30">
        <v>26343</v>
      </c>
      <c r="F464" t="s">
        <v>132</v>
      </c>
      <c r="G464" t="s">
        <v>133</v>
      </c>
      <c r="H464" s="30">
        <v>43370</v>
      </c>
      <c r="I464">
        <v>321628</v>
      </c>
      <c r="J464" t="s">
        <v>1</v>
      </c>
      <c r="L464" t="s">
        <v>313</v>
      </c>
      <c r="M464" t="s">
        <v>577</v>
      </c>
      <c r="N464" t="s">
        <v>577</v>
      </c>
      <c r="O464" t="s">
        <v>577</v>
      </c>
      <c r="P464" t="s">
        <v>3</v>
      </c>
    </row>
    <row r="465" spans="1:16">
      <c r="A465" t="s">
        <v>2734</v>
      </c>
      <c r="B465" t="s">
        <v>1191</v>
      </c>
      <c r="C465" t="s">
        <v>835</v>
      </c>
      <c r="D465" t="s">
        <v>25</v>
      </c>
      <c r="E465" s="30">
        <v>25182</v>
      </c>
      <c r="F465" t="s">
        <v>132</v>
      </c>
      <c r="G465" t="s">
        <v>133</v>
      </c>
      <c r="H465" s="30">
        <v>43349</v>
      </c>
      <c r="I465">
        <v>203901</v>
      </c>
      <c r="J465" t="s">
        <v>1</v>
      </c>
      <c r="L465" t="s">
        <v>317</v>
      </c>
      <c r="M465" t="s">
        <v>577</v>
      </c>
      <c r="N465" t="s">
        <v>577</v>
      </c>
      <c r="O465" t="s">
        <v>577</v>
      </c>
      <c r="P465" t="s">
        <v>3</v>
      </c>
    </row>
    <row r="466" spans="1:16">
      <c r="A466" t="s">
        <v>2752</v>
      </c>
      <c r="B466" t="s">
        <v>1191</v>
      </c>
      <c r="C466" t="s">
        <v>1341</v>
      </c>
      <c r="D466" t="s">
        <v>199</v>
      </c>
      <c r="E466" s="30">
        <v>31429</v>
      </c>
      <c r="F466" t="s">
        <v>132</v>
      </c>
      <c r="G466" t="s">
        <v>133</v>
      </c>
      <c r="H466" s="30">
        <v>43349</v>
      </c>
      <c r="I466">
        <v>6955246</v>
      </c>
      <c r="J466" t="s">
        <v>1</v>
      </c>
      <c r="L466" t="s">
        <v>2</v>
      </c>
      <c r="M466" t="s">
        <v>583</v>
      </c>
      <c r="N466" t="s">
        <v>1184</v>
      </c>
      <c r="O466" t="s">
        <v>579</v>
      </c>
      <c r="P466" t="s">
        <v>3</v>
      </c>
    </row>
    <row r="467" spans="1:16">
      <c r="A467" t="s">
        <v>2773</v>
      </c>
      <c r="B467" t="s">
        <v>1192</v>
      </c>
      <c r="C467" t="s">
        <v>377</v>
      </c>
      <c r="D467" t="s">
        <v>30</v>
      </c>
      <c r="E467" s="30">
        <v>24906</v>
      </c>
      <c r="F467" t="s">
        <v>132</v>
      </c>
      <c r="G467" t="s">
        <v>133</v>
      </c>
      <c r="H467" s="30">
        <v>43377</v>
      </c>
      <c r="I467">
        <v>215683</v>
      </c>
      <c r="J467" t="s">
        <v>1</v>
      </c>
      <c r="L467" t="s">
        <v>317</v>
      </c>
      <c r="M467" t="s">
        <v>577</v>
      </c>
      <c r="N467" t="s">
        <v>577</v>
      </c>
      <c r="O467" t="s">
        <v>577</v>
      </c>
      <c r="P467" t="s">
        <v>3</v>
      </c>
    </row>
    <row r="468" spans="1:16">
      <c r="A468" t="s">
        <v>2786</v>
      </c>
      <c r="B468" t="s">
        <v>1191</v>
      </c>
      <c r="C468" t="s">
        <v>836</v>
      </c>
      <c r="D468" t="s">
        <v>224</v>
      </c>
      <c r="E468" s="30">
        <v>28613</v>
      </c>
      <c r="F468" t="s">
        <v>132</v>
      </c>
      <c r="G468" t="s">
        <v>133</v>
      </c>
      <c r="H468" s="30">
        <v>43395</v>
      </c>
      <c r="I468">
        <v>6475675</v>
      </c>
      <c r="J468" t="s">
        <v>1</v>
      </c>
      <c r="L468" t="s">
        <v>311</v>
      </c>
      <c r="M468" t="s">
        <v>577</v>
      </c>
      <c r="N468" t="s">
        <v>583</v>
      </c>
      <c r="O468" t="s">
        <v>577</v>
      </c>
      <c r="P468" t="s">
        <v>3</v>
      </c>
    </row>
    <row r="469" spans="1:16">
      <c r="A469" t="s">
        <v>2794</v>
      </c>
      <c r="B469" t="s">
        <v>1191</v>
      </c>
      <c r="C469" t="s">
        <v>1318</v>
      </c>
      <c r="D469" t="s">
        <v>203</v>
      </c>
      <c r="E469" s="30">
        <v>33175</v>
      </c>
      <c r="F469" t="s">
        <v>132</v>
      </c>
      <c r="G469" t="s">
        <v>133</v>
      </c>
      <c r="H469" s="30">
        <v>43349</v>
      </c>
      <c r="I469">
        <v>7051783</v>
      </c>
      <c r="J469" t="s">
        <v>1</v>
      </c>
      <c r="L469" t="s">
        <v>2</v>
      </c>
      <c r="M469" t="s">
        <v>1188</v>
      </c>
      <c r="N469" t="s">
        <v>583</v>
      </c>
      <c r="O469" t="s">
        <v>583</v>
      </c>
      <c r="P469" t="s">
        <v>3</v>
      </c>
    </row>
    <row r="470" spans="1:16">
      <c r="A470" t="s">
        <v>2812</v>
      </c>
      <c r="B470" t="s">
        <v>1191</v>
      </c>
      <c r="C470" t="s">
        <v>837</v>
      </c>
      <c r="D470" t="s">
        <v>220</v>
      </c>
      <c r="E470" s="30">
        <v>37755</v>
      </c>
      <c r="F470" t="s">
        <v>132</v>
      </c>
      <c r="G470" t="s">
        <v>133</v>
      </c>
      <c r="H470" s="30">
        <v>43395</v>
      </c>
      <c r="I470">
        <v>6818599</v>
      </c>
      <c r="J470" t="s">
        <v>396</v>
      </c>
      <c r="L470" t="s">
        <v>400</v>
      </c>
      <c r="M470" t="s">
        <v>1184</v>
      </c>
      <c r="N470" t="s">
        <v>1184</v>
      </c>
      <c r="O470" t="s">
        <v>579</v>
      </c>
      <c r="P470" t="s">
        <v>3</v>
      </c>
    </row>
    <row r="471" spans="1:16">
      <c r="A471" t="s">
        <v>2819</v>
      </c>
      <c r="B471" t="s">
        <v>1191</v>
      </c>
      <c r="C471" t="s">
        <v>637</v>
      </c>
      <c r="D471" t="s">
        <v>142</v>
      </c>
      <c r="E471" s="30">
        <v>29498</v>
      </c>
      <c r="F471" t="s">
        <v>132</v>
      </c>
      <c r="G471" t="s">
        <v>133</v>
      </c>
      <c r="H471" s="30">
        <v>43364</v>
      </c>
      <c r="I471">
        <v>465541</v>
      </c>
      <c r="J471" t="s">
        <v>1</v>
      </c>
      <c r="L471" t="s">
        <v>312</v>
      </c>
      <c r="M471" t="s">
        <v>577</v>
      </c>
      <c r="N471" t="s">
        <v>577</v>
      </c>
      <c r="O471" t="s">
        <v>577</v>
      </c>
      <c r="P471" t="s">
        <v>3</v>
      </c>
    </row>
    <row r="472" spans="1:16">
      <c r="A472" t="s">
        <v>2827</v>
      </c>
      <c r="B472" t="s">
        <v>1191</v>
      </c>
      <c r="C472" t="s">
        <v>916</v>
      </c>
      <c r="D472" t="s">
        <v>917</v>
      </c>
      <c r="E472" s="30">
        <v>36900</v>
      </c>
      <c r="F472" t="s">
        <v>132</v>
      </c>
      <c r="G472" t="s">
        <v>133</v>
      </c>
      <c r="H472" s="30">
        <v>43364</v>
      </c>
      <c r="I472">
        <v>7035185</v>
      </c>
      <c r="J472" t="s">
        <v>396</v>
      </c>
      <c r="L472" t="s">
        <v>402</v>
      </c>
      <c r="M472" t="s">
        <v>577</v>
      </c>
      <c r="N472" t="s">
        <v>577</v>
      </c>
      <c r="O472" t="s">
        <v>577</v>
      </c>
      <c r="P472" t="s">
        <v>3</v>
      </c>
    </row>
    <row r="473" spans="1:16">
      <c r="A473" t="s">
        <v>2837</v>
      </c>
      <c r="B473" t="s">
        <v>1192</v>
      </c>
      <c r="C473" t="s">
        <v>638</v>
      </c>
      <c r="D473" t="s">
        <v>27</v>
      </c>
      <c r="E473" s="30">
        <v>25014</v>
      </c>
      <c r="F473" t="s">
        <v>132</v>
      </c>
      <c r="G473" t="s">
        <v>133</v>
      </c>
      <c r="H473" s="30">
        <v>43364</v>
      </c>
      <c r="I473">
        <v>542754</v>
      </c>
      <c r="J473" t="s">
        <v>1</v>
      </c>
      <c r="L473" t="s">
        <v>317</v>
      </c>
      <c r="M473" t="s">
        <v>577</v>
      </c>
      <c r="N473" t="s">
        <v>577</v>
      </c>
      <c r="O473" t="s">
        <v>577</v>
      </c>
      <c r="P473" t="s">
        <v>3</v>
      </c>
    </row>
    <row r="474" spans="1:16">
      <c r="A474" t="s">
        <v>2851</v>
      </c>
      <c r="B474" t="s">
        <v>1191</v>
      </c>
      <c r="C474" t="s">
        <v>639</v>
      </c>
      <c r="D474" t="s">
        <v>259</v>
      </c>
      <c r="E474" s="30">
        <v>24030</v>
      </c>
      <c r="F474" t="s">
        <v>132</v>
      </c>
      <c r="G474" t="s">
        <v>133</v>
      </c>
      <c r="H474" s="30">
        <v>43370</v>
      </c>
      <c r="I474">
        <v>321631</v>
      </c>
      <c r="J474" t="s">
        <v>1</v>
      </c>
      <c r="L474" t="s">
        <v>317</v>
      </c>
      <c r="M474" t="s">
        <v>577</v>
      </c>
      <c r="N474" t="s">
        <v>583</v>
      </c>
      <c r="O474" t="s">
        <v>579</v>
      </c>
      <c r="P474" t="s">
        <v>3</v>
      </c>
    </row>
    <row r="475" spans="1:16">
      <c r="A475" t="s">
        <v>2854</v>
      </c>
      <c r="B475" t="s">
        <v>1191</v>
      </c>
      <c r="C475" t="s">
        <v>531</v>
      </c>
      <c r="D475" t="s">
        <v>177</v>
      </c>
      <c r="E475" s="30">
        <v>32602</v>
      </c>
      <c r="F475" t="s">
        <v>132</v>
      </c>
      <c r="G475" t="s">
        <v>133</v>
      </c>
      <c r="H475" s="30">
        <v>43354</v>
      </c>
      <c r="I475">
        <v>6912180</v>
      </c>
      <c r="J475" t="s">
        <v>1</v>
      </c>
      <c r="L475" t="s">
        <v>2</v>
      </c>
      <c r="M475" t="s">
        <v>577</v>
      </c>
      <c r="N475" t="s">
        <v>579</v>
      </c>
      <c r="O475" t="s">
        <v>577</v>
      </c>
      <c r="P475" t="s">
        <v>3</v>
      </c>
    </row>
    <row r="476" spans="1:16">
      <c r="A476" t="s">
        <v>2866</v>
      </c>
      <c r="B476" t="s">
        <v>1191</v>
      </c>
      <c r="C476" t="s">
        <v>838</v>
      </c>
      <c r="D476" t="s">
        <v>140</v>
      </c>
      <c r="E476" s="30">
        <v>28099</v>
      </c>
      <c r="F476" t="s">
        <v>132</v>
      </c>
      <c r="G476" t="s">
        <v>133</v>
      </c>
      <c r="H476" s="30">
        <v>43349</v>
      </c>
      <c r="I476">
        <v>6748314</v>
      </c>
      <c r="J476" t="s">
        <v>1</v>
      </c>
      <c r="L476" t="s">
        <v>311</v>
      </c>
      <c r="M476" t="s">
        <v>577</v>
      </c>
      <c r="N476" t="s">
        <v>577</v>
      </c>
      <c r="O476" t="s">
        <v>577</v>
      </c>
      <c r="P476" t="s">
        <v>3</v>
      </c>
    </row>
    <row r="477" spans="1:16">
      <c r="A477" t="s">
        <v>2875</v>
      </c>
      <c r="B477" t="s">
        <v>1191</v>
      </c>
      <c r="C477" t="s">
        <v>1288</v>
      </c>
      <c r="D477" t="s">
        <v>17</v>
      </c>
      <c r="E477" s="30">
        <v>23242</v>
      </c>
      <c r="F477" t="s">
        <v>132</v>
      </c>
      <c r="G477" t="s">
        <v>133</v>
      </c>
      <c r="H477" s="30">
        <v>43349</v>
      </c>
      <c r="I477">
        <v>481449</v>
      </c>
      <c r="J477" t="s">
        <v>1</v>
      </c>
      <c r="L477" t="s">
        <v>318</v>
      </c>
      <c r="M477" t="s">
        <v>579</v>
      </c>
      <c r="N477" t="s">
        <v>579</v>
      </c>
      <c r="O477" t="s">
        <v>583</v>
      </c>
      <c r="P477" t="s">
        <v>3</v>
      </c>
    </row>
    <row r="478" spans="1:16">
      <c r="A478" t="s">
        <v>2933</v>
      </c>
      <c r="B478" t="s">
        <v>1191</v>
      </c>
      <c r="C478" t="s">
        <v>642</v>
      </c>
      <c r="D478" t="s">
        <v>212</v>
      </c>
      <c r="E478" s="30">
        <v>27456</v>
      </c>
      <c r="F478" t="s">
        <v>132</v>
      </c>
      <c r="G478" t="s">
        <v>133</v>
      </c>
      <c r="H478" s="30">
        <v>43364</v>
      </c>
      <c r="I478">
        <v>6897883</v>
      </c>
      <c r="J478" t="s">
        <v>1</v>
      </c>
      <c r="L478" t="s">
        <v>311</v>
      </c>
      <c r="M478" t="s">
        <v>577</v>
      </c>
      <c r="N478" t="s">
        <v>577</v>
      </c>
      <c r="O478" t="s">
        <v>577</v>
      </c>
      <c r="P478" t="s">
        <v>3</v>
      </c>
    </row>
    <row r="479" spans="1:16">
      <c r="A479" t="s">
        <v>2959</v>
      </c>
      <c r="B479" t="s">
        <v>1191</v>
      </c>
      <c r="C479" t="s">
        <v>464</v>
      </c>
      <c r="D479" t="s">
        <v>211</v>
      </c>
      <c r="E479" s="30">
        <v>31181</v>
      </c>
      <c r="F479" t="s">
        <v>132</v>
      </c>
      <c r="G479" t="s">
        <v>133</v>
      </c>
      <c r="H479" s="30">
        <v>43364</v>
      </c>
      <c r="I479">
        <v>6880860</v>
      </c>
      <c r="J479" t="s">
        <v>1</v>
      </c>
      <c r="L479" t="s">
        <v>2</v>
      </c>
      <c r="M479" t="s">
        <v>577</v>
      </c>
      <c r="N479" t="s">
        <v>577</v>
      </c>
      <c r="O479" t="s">
        <v>577</v>
      </c>
      <c r="P479" t="s">
        <v>3</v>
      </c>
    </row>
    <row r="480" spans="1:16">
      <c r="A480" t="s">
        <v>2985</v>
      </c>
      <c r="B480" t="s">
        <v>1192</v>
      </c>
      <c r="C480" t="s">
        <v>643</v>
      </c>
      <c r="D480" t="s">
        <v>27</v>
      </c>
      <c r="E480" s="30">
        <v>23537</v>
      </c>
      <c r="F480" t="s">
        <v>132</v>
      </c>
      <c r="G480" t="s">
        <v>133</v>
      </c>
      <c r="H480" s="30">
        <v>43438</v>
      </c>
      <c r="I480">
        <v>6732490</v>
      </c>
      <c r="J480" t="s">
        <v>1</v>
      </c>
      <c r="L480" t="s">
        <v>317</v>
      </c>
      <c r="M480" t="s">
        <v>577</v>
      </c>
      <c r="N480" t="s">
        <v>579</v>
      </c>
      <c r="O480" t="s">
        <v>577</v>
      </c>
      <c r="P480" t="s">
        <v>3</v>
      </c>
    </row>
    <row r="481" spans="1:16">
      <c r="A481" t="s">
        <v>2996</v>
      </c>
      <c r="B481" t="s">
        <v>1192</v>
      </c>
      <c r="C481" t="s">
        <v>1215</v>
      </c>
      <c r="D481" t="s">
        <v>246</v>
      </c>
      <c r="E481" s="30">
        <v>35142</v>
      </c>
      <c r="F481" t="s">
        <v>132</v>
      </c>
      <c r="G481" t="s">
        <v>133</v>
      </c>
      <c r="H481" s="30">
        <v>43349</v>
      </c>
      <c r="I481">
        <v>6903668</v>
      </c>
      <c r="J481" t="s">
        <v>1</v>
      </c>
      <c r="L481" t="s">
        <v>2</v>
      </c>
      <c r="M481" t="s">
        <v>583</v>
      </c>
      <c r="N481" t="s">
        <v>579</v>
      </c>
      <c r="O481" t="s">
        <v>583</v>
      </c>
      <c r="P481" t="s">
        <v>3</v>
      </c>
    </row>
    <row r="482" spans="1:16">
      <c r="A482" t="s">
        <v>3006</v>
      </c>
      <c r="B482" t="s">
        <v>1191</v>
      </c>
      <c r="C482" t="s">
        <v>1018</v>
      </c>
      <c r="D482" t="s">
        <v>178</v>
      </c>
      <c r="E482" s="30">
        <v>26516</v>
      </c>
      <c r="F482" t="s">
        <v>132</v>
      </c>
      <c r="G482" t="s">
        <v>133</v>
      </c>
      <c r="H482" s="30">
        <v>43349</v>
      </c>
      <c r="I482">
        <v>6897859</v>
      </c>
      <c r="J482" t="s">
        <v>1</v>
      </c>
      <c r="L482" t="s">
        <v>313</v>
      </c>
      <c r="M482" t="s">
        <v>577</v>
      </c>
      <c r="N482" t="s">
        <v>577</v>
      </c>
      <c r="O482" t="s">
        <v>577</v>
      </c>
      <c r="P482" t="s">
        <v>3</v>
      </c>
    </row>
    <row r="483" spans="1:16">
      <c r="A483" t="s">
        <v>1832</v>
      </c>
      <c r="B483" t="s">
        <v>1192</v>
      </c>
      <c r="C483" t="s">
        <v>1756</v>
      </c>
      <c r="D483" t="s">
        <v>246</v>
      </c>
      <c r="E483" s="30">
        <v>32123</v>
      </c>
      <c r="F483" t="s">
        <v>645</v>
      </c>
      <c r="G483" t="s">
        <v>573</v>
      </c>
      <c r="H483" s="30">
        <v>43348</v>
      </c>
      <c r="I483">
        <v>429972</v>
      </c>
      <c r="J483" t="s">
        <v>1</v>
      </c>
      <c r="L483" t="s">
        <v>2</v>
      </c>
      <c r="M483" t="s">
        <v>583</v>
      </c>
      <c r="N483" t="s">
        <v>1188</v>
      </c>
      <c r="O483" t="s">
        <v>583</v>
      </c>
      <c r="P483" t="s">
        <v>3</v>
      </c>
    </row>
    <row r="484" spans="1:16">
      <c r="A484" t="s">
        <v>1862</v>
      </c>
      <c r="B484" t="s">
        <v>1192</v>
      </c>
      <c r="C484" t="s">
        <v>1739</v>
      </c>
      <c r="D484" t="s">
        <v>216</v>
      </c>
      <c r="E484" s="30">
        <v>34688</v>
      </c>
      <c r="F484" t="s">
        <v>645</v>
      </c>
      <c r="G484" t="s">
        <v>573</v>
      </c>
      <c r="H484" s="30">
        <v>43354</v>
      </c>
      <c r="I484">
        <v>6532297</v>
      </c>
      <c r="J484" t="s">
        <v>1</v>
      </c>
      <c r="L484" t="s">
        <v>2</v>
      </c>
      <c r="M484" t="s">
        <v>577</v>
      </c>
      <c r="N484" t="s">
        <v>577</v>
      </c>
      <c r="O484" t="s">
        <v>1184</v>
      </c>
      <c r="P484" t="s">
        <v>3</v>
      </c>
    </row>
    <row r="485" spans="1:16">
      <c r="A485" t="s">
        <v>1892</v>
      </c>
      <c r="B485" t="s">
        <v>1191</v>
      </c>
      <c r="C485" t="s">
        <v>1722</v>
      </c>
      <c r="D485" t="s">
        <v>215</v>
      </c>
      <c r="E485" s="30">
        <v>28823</v>
      </c>
      <c r="F485" t="s">
        <v>645</v>
      </c>
      <c r="G485" t="s">
        <v>573</v>
      </c>
      <c r="H485" s="30">
        <v>43348</v>
      </c>
      <c r="I485">
        <v>6802259</v>
      </c>
      <c r="J485" t="s">
        <v>1</v>
      </c>
      <c r="L485" t="s">
        <v>311</v>
      </c>
      <c r="M485" t="s">
        <v>1184</v>
      </c>
      <c r="N485" t="s">
        <v>1184</v>
      </c>
      <c r="O485" t="s">
        <v>1184</v>
      </c>
      <c r="P485" t="s">
        <v>3</v>
      </c>
    </row>
    <row r="486" spans="1:16">
      <c r="A486" t="s">
        <v>1907</v>
      </c>
      <c r="B486" t="s">
        <v>1191</v>
      </c>
      <c r="C486" t="s">
        <v>646</v>
      </c>
      <c r="D486" t="s">
        <v>647</v>
      </c>
      <c r="E486" s="30">
        <v>36407</v>
      </c>
      <c r="F486" t="s">
        <v>645</v>
      </c>
      <c r="G486" t="s">
        <v>573</v>
      </c>
      <c r="H486" s="30">
        <v>43348</v>
      </c>
      <c r="I486">
        <v>6858122</v>
      </c>
      <c r="J486" t="s">
        <v>1</v>
      </c>
      <c r="L486" t="s">
        <v>2</v>
      </c>
      <c r="M486" t="s">
        <v>579</v>
      </c>
      <c r="N486" t="s">
        <v>577</v>
      </c>
      <c r="O486" t="s">
        <v>577</v>
      </c>
      <c r="P486" t="s">
        <v>3</v>
      </c>
    </row>
    <row r="487" spans="1:16">
      <c r="A487" t="s">
        <v>1917</v>
      </c>
      <c r="B487" t="s">
        <v>1191</v>
      </c>
      <c r="C487" t="s">
        <v>648</v>
      </c>
      <c r="D487" t="s">
        <v>649</v>
      </c>
      <c r="E487" s="30">
        <v>26582</v>
      </c>
      <c r="F487" t="s">
        <v>645</v>
      </c>
      <c r="G487" t="s">
        <v>573</v>
      </c>
      <c r="H487" s="30">
        <v>43348</v>
      </c>
      <c r="I487">
        <v>450932</v>
      </c>
      <c r="J487" t="s">
        <v>1</v>
      </c>
      <c r="L487" t="s">
        <v>313</v>
      </c>
      <c r="M487" t="s">
        <v>579</v>
      </c>
      <c r="N487" t="s">
        <v>579</v>
      </c>
      <c r="O487" t="s">
        <v>577</v>
      </c>
      <c r="P487" t="s">
        <v>3</v>
      </c>
    </row>
    <row r="488" spans="1:16">
      <c r="A488" t="s">
        <v>1974</v>
      </c>
      <c r="B488" t="s">
        <v>1191</v>
      </c>
      <c r="C488" t="s">
        <v>1695</v>
      </c>
      <c r="D488" t="s">
        <v>222</v>
      </c>
      <c r="E488" s="30">
        <v>34165</v>
      </c>
      <c r="F488" t="s">
        <v>645</v>
      </c>
      <c r="G488" t="s">
        <v>573</v>
      </c>
      <c r="H488" s="30">
        <v>43376</v>
      </c>
      <c r="I488">
        <v>6519844</v>
      </c>
      <c r="J488" t="s">
        <v>1</v>
      </c>
      <c r="L488" t="s">
        <v>2</v>
      </c>
      <c r="M488" t="s">
        <v>577</v>
      </c>
      <c r="N488" t="s">
        <v>577</v>
      </c>
      <c r="O488" t="s">
        <v>577</v>
      </c>
      <c r="P488" t="s">
        <v>3</v>
      </c>
    </row>
    <row r="489" spans="1:16">
      <c r="A489" t="s">
        <v>1988</v>
      </c>
      <c r="B489" t="s">
        <v>1191</v>
      </c>
      <c r="C489" t="s">
        <v>335</v>
      </c>
      <c r="D489" t="s">
        <v>25</v>
      </c>
      <c r="E489" s="30">
        <v>23235</v>
      </c>
      <c r="F489" t="s">
        <v>645</v>
      </c>
      <c r="G489" t="s">
        <v>573</v>
      </c>
      <c r="H489" s="30">
        <v>43348</v>
      </c>
      <c r="I489">
        <v>6691327</v>
      </c>
      <c r="J489" t="s">
        <v>1</v>
      </c>
      <c r="L489" t="s">
        <v>318</v>
      </c>
      <c r="M489" t="s">
        <v>577</v>
      </c>
      <c r="N489" t="s">
        <v>577</v>
      </c>
      <c r="O489" t="s">
        <v>577</v>
      </c>
      <c r="P489" t="s">
        <v>3</v>
      </c>
    </row>
    <row r="490" spans="1:16">
      <c r="A490" t="s">
        <v>1989</v>
      </c>
      <c r="B490" t="s">
        <v>1192</v>
      </c>
      <c r="C490" t="s">
        <v>335</v>
      </c>
      <c r="D490" t="s">
        <v>557</v>
      </c>
      <c r="E490" s="30">
        <v>34627</v>
      </c>
      <c r="F490" t="s">
        <v>645</v>
      </c>
      <c r="G490" t="s">
        <v>573</v>
      </c>
      <c r="H490" s="30">
        <v>43348</v>
      </c>
      <c r="I490">
        <v>7145657</v>
      </c>
      <c r="J490" t="s">
        <v>1</v>
      </c>
      <c r="L490" t="s">
        <v>2</v>
      </c>
      <c r="M490" t="s">
        <v>577</v>
      </c>
      <c r="N490" t="s">
        <v>577</v>
      </c>
      <c r="O490" t="s">
        <v>577</v>
      </c>
      <c r="P490" t="s">
        <v>3</v>
      </c>
    </row>
    <row r="491" spans="1:16">
      <c r="A491" t="s">
        <v>2031</v>
      </c>
      <c r="B491" t="s">
        <v>1192</v>
      </c>
      <c r="C491" t="s">
        <v>1152</v>
      </c>
      <c r="D491" t="s">
        <v>1151</v>
      </c>
      <c r="E491" s="30">
        <v>34162</v>
      </c>
      <c r="F491" t="s">
        <v>645</v>
      </c>
      <c r="G491" t="s">
        <v>573</v>
      </c>
      <c r="H491" s="30">
        <v>43353</v>
      </c>
      <c r="I491">
        <v>7203792</v>
      </c>
      <c r="J491" t="s">
        <v>1</v>
      </c>
      <c r="L491" t="s">
        <v>2</v>
      </c>
      <c r="M491" t="s">
        <v>577</v>
      </c>
      <c r="N491" t="s">
        <v>577</v>
      </c>
      <c r="O491" t="s">
        <v>577</v>
      </c>
      <c r="P491" t="s">
        <v>3</v>
      </c>
    </row>
    <row r="492" spans="1:16">
      <c r="A492" t="s">
        <v>2086</v>
      </c>
      <c r="B492" t="s">
        <v>1191</v>
      </c>
      <c r="C492" t="s">
        <v>471</v>
      </c>
      <c r="D492" t="s">
        <v>472</v>
      </c>
      <c r="E492" s="30">
        <v>29274</v>
      </c>
      <c r="F492" t="s">
        <v>645</v>
      </c>
      <c r="G492" t="s">
        <v>573</v>
      </c>
      <c r="H492" s="30">
        <v>43348</v>
      </c>
      <c r="I492">
        <v>6985991</v>
      </c>
      <c r="J492" t="s">
        <v>1</v>
      </c>
      <c r="L492" t="s">
        <v>312</v>
      </c>
      <c r="M492" t="s">
        <v>577</v>
      </c>
      <c r="N492" t="s">
        <v>577</v>
      </c>
      <c r="O492" t="s">
        <v>577</v>
      </c>
      <c r="P492" t="s">
        <v>3</v>
      </c>
    </row>
    <row r="493" spans="1:16">
      <c r="A493" t="s">
        <v>2091</v>
      </c>
      <c r="B493" t="s">
        <v>1191</v>
      </c>
      <c r="C493" t="s">
        <v>1646</v>
      </c>
      <c r="D493" t="s">
        <v>139</v>
      </c>
      <c r="E493" s="30">
        <v>27740</v>
      </c>
      <c r="F493" t="s">
        <v>645</v>
      </c>
      <c r="G493" t="s">
        <v>573</v>
      </c>
      <c r="H493" s="30">
        <v>43348</v>
      </c>
      <c r="I493">
        <v>6650181</v>
      </c>
      <c r="J493" t="s">
        <v>1</v>
      </c>
      <c r="L493" t="s">
        <v>311</v>
      </c>
      <c r="M493" t="s">
        <v>583</v>
      </c>
      <c r="N493" t="s">
        <v>1188</v>
      </c>
      <c r="O493" t="s">
        <v>583</v>
      </c>
      <c r="P493" t="s">
        <v>3</v>
      </c>
    </row>
    <row r="494" spans="1:16">
      <c r="A494" t="s">
        <v>2099</v>
      </c>
      <c r="B494" t="s">
        <v>1191</v>
      </c>
      <c r="C494" t="s">
        <v>1643</v>
      </c>
      <c r="D494" t="s">
        <v>29</v>
      </c>
      <c r="E494" s="30">
        <v>29916</v>
      </c>
      <c r="F494" t="s">
        <v>645</v>
      </c>
      <c r="G494" t="s">
        <v>573</v>
      </c>
      <c r="H494" s="30">
        <v>43354</v>
      </c>
      <c r="I494">
        <v>6906325</v>
      </c>
      <c r="J494" t="s">
        <v>1</v>
      </c>
      <c r="L494" t="s">
        <v>312</v>
      </c>
      <c r="M494" t="s">
        <v>577</v>
      </c>
      <c r="N494" t="s">
        <v>577</v>
      </c>
      <c r="O494" t="s">
        <v>577</v>
      </c>
      <c r="P494" t="s">
        <v>3</v>
      </c>
    </row>
    <row r="495" spans="1:16">
      <c r="A495" t="s">
        <v>2106</v>
      </c>
      <c r="B495" t="s">
        <v>1192</v>
      </c>
      <c r="C495" t="s">
        <v>650</v>
      </c>
      <c r="D495" t="s">
        <v>550</v>
      </c>
      <c r="E495" s="30">
        <v>32202</v>
      </c>
      <c r="F495" t="s">
        <v>645</v>
      </c>
      <c r="G495" t="s">
        <v>573</v>
      </c>
      <c r="H495" s="30">
        <v>43354</v>
      </c>
      <c r="I495">
        <v>6919593</v>
      </c>
      <c r="J495" t="s">
        <v>1</v>
      </c>
      <c r="L495" t="s">
        <v>2</v>
      </c>
      <c r="M495" t="s">
        <v>577</v>
      </c>
      <c r="N495" t="s">
        <v>577</v>
      </c>
      <c r="O495" t="s">
        <v>579</v>
      </c>
      <c r="P495" t="s">
        <v>3</v>
      </c>
    </row>
    <row r="496" spans="1:16">
      <c r="A496" t="s">
        <v>2112</v>
      </c>
      <c r="B496" t="s">
        <v>1191</v>
      </c>
      <c r="C496" t="s">
        <v>69</v>
      </c>
      <c r="D496" t="s">
        <v>163</v>
      </c>
      <c r="E496" s="30">
        <v>29130</v>
      </c>
      <c r="F496" t="s">
        <v>645</v>
      </c>
      <c r="G496" t="s">
        <v>573</v>
      </c>
      <c r="H496" s="30">
        <v>43348</v>
      </c>
      <c r="I496">
        <v>6734750</v>
      </c>
      <c r="J496" t="s">
        <v>1</v>
      </c>
      <c r="L496" t="s">
        <v>312</v>
      </c>
      <c r="M496" t="s">
        <v>577</v>
      </c>
      <c r="N496" t="s">
        <v>577</v>
      </c>
      <c r="O496" t="s">
        <v>577</v>
      </c>
      <c r="P496" t="s">
        <v>3</v>
      </c>
    </row>
    <row r="497" spans="1:16">
      <c r="A497" t="s">
        <v>2115</v>
      </c>
      <c r="B497" t="s">
        <v>1192</v>
      </c>
      <c r="C497" t="s">
        <v>1634</v>
      </c>
      <c r="D497" t="s">
        <v>200</v>
      </c>
      <c r="E497" s="30">
        <v>27300</v>
      </c>
      <c r="F497" t="s">
        <v>645</v>
      </c>
      <c r="G497" t="s">
        <v>573</v>
      </c>
      <c r="H497" s="30">
        <v>43348</v>
      </c>
      <c r="I497">
        <v>319902</v>
      </c>
      <c r="J497" t="s">
        <v>1</v>
      </c>
      <c r="L497" t="s">
        <v>311</v>
      </c>
      <c r="M497" t="s">
        <v>579</v>
      </c>
      <c r="N497" t="s">
        <v>1184</v>
      </c>
      <c r="O497" t="s">
        <v>579</v>
      </c>
      <c r="P497" t="s">
        <v>3</v>
      </c>
    </row>
    <row r="498" spans="1:16">
      <c r="A498" t="s">
        <v>2121</v>
      </c>
      <c r="B498" t="s">
        <v>1192</v>
      </c>
      <c r="C498" t="s">
        <v>651</v>
      </c>
      <c r="D498" t="s">
        <v>404</v>
      </c>
      <c r="E498" s="30">
        <v>32094</v>
      </c>
      <c r="F498" t="s">
        <v>645</v>
      </c>
      <c r="G498" t="s">
        <v>573</v>
      </c>
      <c r="H498" s="30">
        <v>43348</v>
      </c>
      <c r="I498">
        <v>398219</v>
      </c>
      <c r="J498" t="s">
        <v>1</v>
      </c>
      <c r="L498" t="s">
        <v>2</v>
      </c>
      <c r="M498" t="s">
        <v>577</v>
      </c>
      <c r="N498" t="s">
        <v>583</v>
      </c>
      <c r="O498" t="s">
        <v>577</v>
      </c>
      <c r="P498" t="s">
        <v>3</v>
      </c>
    </row>
    <row r="499" spans="1:16">
      <c r="A499" t="s">
        <v>2182</v>
      </c>
      <c r="B499" t="s">
        <v>1191</v>
      </c>
      <c r="C499" t="s">
        <v>67</v>
      </c>
      <c r="D499" t="s">
        <v>276</v>
      </c>
      <c r="E499" s="30">
        <v>29370</v>
      </c>
      <c r="F499" t="s">
        <v>645</v>
      </c>
      <c r="G499" t="s">
        <v>573</v>
      </c>
      <c r="H499" s="30">
        <v>43348</v>
      </c>
      <c r="I499">
        <v>6734706</v>
      </c>
      <c r="J499" t="s">
        <v>1</v>
      </c>
      <c r="L499" t="s">
        <v>312</v>
      </c>
      <c r="M499" t="s">
        <v>577</v>
      </c>
      <c r="N499" t="s">
        <v>583</v>
      </c>
      <c r="O499" t="s">
        <v>579</v>
      </c>
      <c r="P499" t="s">
        <v>3</v>
      </c>
    </row>
    <row r="500" spans="1:16">
      <c r="A500" t="s">
        <v>2287</v>
      </c>
      <c r="B500" t="s">
        <v>1191</v>
      </c>
      <c r="C500" t="s">
        <v>1118</v>
      </c>
      <c r="D500" t="s">
        <v>398</v>
      </c>
      <c r="E500" s="30">
        <v>33797</v>
      </c>
      <c r="F500" t="s">
        <v>645</v>
      </c>
      <c r="G500" t="s">
        <v>573</v>
      </c>
      <c r="H500" s="30">
        <v>43348</v>
      </c>
      <c r="I500">
        <v>7094461</v>
      </c>
      <c r="J500" t="s">
        <v>1</v>
      </c>
      <c r="L500" t="s">
        <v>2</v>
      </c>
      <c r="M500" t="s">
        <v>577</v>
      </c>
      <c r="N500" t="s">
        <v>577</v>
      </c>
      <c r="O500" t="s">
        <v>577</v>
      </c>
      <c r="P500" t="s">
        <v>3</v>
      </c>
    </row>
    <row r="501" spans="1:16">
      <c r="A501" t="s">
        <v>2312</v>
      </c>
      <c r="B501" t="s">
        <v>1191</v>
      </c>
      <c r="C501" t="s">
        <v>1552</v>
      </c>
      <c r="D501" t="s">
        <v>1551</v>
      </c>
      <c r="E501" s="30">
        <v>32826</v>
      </c>
      <c r="F501" t="s">
        <v>645</v>
      </c>
      <c r="G501" t="s">
        <v>573</v>
      </c>
      <c r="H501" s="30">
        <v>43348</v>
      </c>
      <c r="I501">
        <v>6920904</v>
      </c>
      <c r="J501" t="s">
        <v>1</v>
      </c>
      <c r="L501" t="s">
        <v>2</v>
      </c>
      <c r="M501" t="s">
        <v>579</v>
      </c>
      <c r="N501" t="s">
        <v>577</v>
      </c>
      <c r="O501" t="s">
        <v>577</v>
      </c>
      <c r="P501" t="s">
        <v>3</v>
      </c>
    </row>
    <row r="502" spans="1:16">
      <c r="A502" t="s">
        <v>2379</v>
      </c>
      <c r="B502" t="s">
        <v>1191</v>
      </c>
      <c r="C502" t="s">
        <v>352</v>
      </c>
      <c r="D502" t="s">
        <v>269</v>
      </c>
      <c r="E502" s="30">
        <v>26701</v>
      </c>
      <c r="F502" t="s">
        <v>645</v>
      </c>
      <c r="G502" t="s">
        <v>573</v>
      </c>
      <c r="H502" s="30">
        <v>43348</v>
      </c>
      <c r="I502">
        <v>296600</v>
      </c>
      <c r="J502" t="s">
        <v>1</v>
      </c>
      <c r="L502" t="s">
        <v>313</v>
      </c>
      <c r="M502" t="s">
        <v>577</v>
      </c>
      <c r="N502" t="s">
        <v>577</v>
      </c>
      <c r="O502" t="s">
        <v>577</v>
      </c>
      <c r="P502" t="s">
        <v>3</v>
      </c>
    </row>
    <row r="503" spans="1:16">
      <c r="A503" t="s">
        <v>2417</v>
      </c>
      <c r="B503" t="s">
        <v>1191</v>
      </c>
      <c r="C503" t="s">
        <v>1102</v>
      </c>
      <c r="D503" t="s">
        <v>137</v>
      </c>
      <c r="E503" s="30">
        <v>32391</v>
      </c>
      <c r="F503" t="s">
        <v>645</v>
      </c>
      <c r="G503" t="s">
        <v>573</v>
      </c>
      <c r="H503" s="30">
        <v>43348</v>
      </c>
      <c r="I503">
        <v>6985993</v>
      </c>
      <c r="J503" t="s">
        <v>1</v>
      </c>
      <c r="L503" t="s">
        <v>2</v>
      </c>
      <c r="M503" t="s">
        <v>577</v>
      </c>
      <c r="N503" t="s">
        <v>577</v>
      </c>
      <c r="O503" t="s">
        <v>577</v>
      </c>
      <c r="P503" t="s">
        <v>3</v>
      </c>
    </row>
    <row r="504" spans="1:16">
      <c r="A504" t="s">
        <v>2442</v>
      </c>
      <c r="B504" t="s">
        <v>1192</v>
      </c>
      <c r="C504" t="s">
        <v>1098</v>
      </c>
      <c r="D504" t="s">
        <v>1097</v>
      </c>
      <c r="E504" s="30">
        <v>32265</v>
      </c>
      <c r="F504" t="s">
        <v>645</v>
      </c>
      <c r="G504" t="s">
        <v>573</v>
      </c>
      <c r="H504" s="30">
        <v>43348</v>
      </c>
      <c r="I504">
        <v>7162241</v>
      </c>
      <c r="J504" t="s">
        <v>1</v>
      </c>
      <c r="L504" t="s">
        <v>2</v>
      </c>
      <c r="M504" t="s">
        <v>577</v>
      </c>
      <c r="N504" t="s">
        <v>577</v>
      </c>
      <c r="O504" t="s">
        <v>577</v>
      </c>
      <c r="P504" t="s">
        <v>3</v>
      </c>
    </row>
    <row r="505" spans="1:16">
      <c r="A505" t="s">
        <v>2450</v>
      </c>
      <c r="B505" t="s">
        <v>1192</v>
      </c>
      <c r="C505" t="s">
        <v>484</v>
      </c>
      <c r="D505" t="s">
        <v>46</v>
      </c>
      <c r="E505" s="30">
        <v>31931</v>
      </c>
      <c r="F505" t="s">
        <v>645</v>
      </c>
      <c r="G505" t="s">
        <v>573</v>
      </c>
      <c r="H505" s="30">
        <v>43348</v>
      </c>
      <c r="I505">
        <v>398112</v>
      </c>
      <c r="J505" t="s">
        <v>1</v>
      </c>
      <c r="L505" t="s">
        <v>2</v>
      </c>
      <c r="M505" t="s">
        <v>577</v>
      </c>
      <c r="N505" t="s">
        <v>577</v>
      </c>
      <c r="O505" t="s">
        <v>579</v>
      </c>
      <c r="P505" t="s">
        <v>3</v>
      </c>
    </row>
    <row r="506" spans="1:16">
      <c r="A506" t="s">
        <v>2473</v>
      </c>
      <c r="B506" t="s">
        <v>1191</v>
      </c>
      <c r="C506" t="s">
        <v>1477</v>
      </c>
      <c r="D506" t="s">
        <v>140</v>
      </c>
      <c r="E506" s="30">
        <v>32662</v>
      </c>
      <c r="F506" t="s">
        <v>645</v>
      </c>
      <c r="G506" t="s">
        <v>573</v>
      </c>
      <c r="H506" s="30">
        <v>43348</v>
      </c>
      <c r="I506">
        <v>475334</v>
      </c>
      <c r="J506" t="s">
        <v>1</v>
      </c>
      <c r="L506" t="s">
        <v>2</v>
      </c>
      <c r="M506" t="s">
        <v>1184</v>
      </c>
      <c r="N506" t="s">
        <v>583</v>
      </c>
      <c r="O506" t="s">
        <v>579</v>
      </c>
      <c r="P506" t="s">
        <v>3</v>
      </c>
    </row>
    <row r="507" spans="1:16">
      <c r="A507" t="s">
        <v>2483</v>
      </c>
      <c r="B507" t="s">
        <v>1192</v>
      </c>
      <c r="C507" t="s">
        <v>1474</v>
      </c>
      <c r="D507" t="s">
        <v>1473</v>
      </c>
      <c r="E507" s="30">
        <v>36360</v>
      </c>
      <c r="F507" t="s">
        <v>645</v>
      </c>
      <c r="G507" t="s">
        <v>573</v>
      </c>
      <c r="H507" s="30">
        <v>43348</v>
      </c>
      <c r="I507">
        <v>6656982</v>
      </c>
      <c r="J507" t="s">
        <v>1</v>
      </c>
      <c r="L507" t="s">
        <v>2</v>
      </c>
      <c r="M507" t="s">
        <v>577</v>
      </c>
      <c r="N507" t="s">
        <v>577</v>
      </c>
      <c r="O507" t="s">
        <v>577</v>
      </c>
      <c r="P507" t="s">
        <v>3</v>
      </c>
    </row>
    <row r="508" spans="1:16">
      <c r="A508" t="s">
        <v>2485</v>
      </c>
      <c r="B508" t="s">
        <v>1191</v>
      </c>
      <c r="C508" t="s">
        <v>68</v>
      </c>
      <c r="D508" t="s">
        <v>38</v>
      </c>
      <c r="E508" s="30">
        <v>28275</v>
      </c>
      <c r="F508" t="s">
        <v>645</v>
      </c>
      <c r="G508" t="s">
        <v>573</v>
      </c>
      <c r="H508" s="30">
        <v>43348</v>
      </c>
      <c r="I508">
        <v>6713962</v>
      </c>
      <c r="J508" t="s">
        <v>1</v>
      </c>
      <c r="L508" t="s">
        <v>311</v>
      </c>
      <c r="M508" t="s">
        <v>577</v>
      </c>
      <c r="N508" t="s">
        <v>577</v>
      </c>
      <c r="O508" t="s">
        <v>577</v>
      </c>
      <c r="P508" t="s">
        <v>3</v>
      </c>
    </row>
    <row r="509" spans="1:16">
      <c r="A509" t="s">
        <v>2509</v>
      </c>
      <c r="B509" t="s">
        <v>1192</v>
      </c>
      <c r="C509" t="s">
        <v>1458</v>
      </c>
      <c r="D509" t="s">
        <v>1457</v>
      </c>
      <c r="E509" s="30">
        <v>34598</v>
      </c>
      <c r="F509" t="s">
        <v>645</v>
      </c>
      <c r="G509" t="s">
        <v>573</v>
      </c>
      <c r="H509" s="30">
        <v>43348</v>
      </c>
      <c r="I509">
        <v>7162283</v>
      </c>
      <c r="J509" t="s">
        <v>1</v>
      </c>
      <c r="L509" t="s">
        <v>2</v>
      </c>
      <c r="M509" t="s">
        <v>1184</v>
      </c>
      <c r="N509" t="s">
        <v>1188</v>
      </c>
      <c r="O509" t="s">
        <v>583</v>
      </c>
      <c r="P509" t="s">
        <v>3</v>
      </c>
    </row>
    <row r="510" spans="1:16">
      <c r="A510" t="s">
        <v>2522</v>
      </c>
      <c r="B510" t="s">
        <v>1191</v>
      </c>
      <c r="C510" t="s">
        <v>1085</v>
      </c>
      <c r="D510" t="s">
        <v>256</v>
      </c>
      <c r="E510" s="30">
        <v>28837</v>
      </c>
      <c r="F510" t="s">
        <v>645</v>
      </c>
      <c r="G510" t="s">
        <v>573</v>
      </c>
      <c r="H510" s="30">
        <v>43348</v>
      </c>
      <c r="I510">
        <v>7151866</v>
      </c>
      <c r="J510" t="s">
        <v>1</v>
      </c>
      <c r="L510" t="s">
        <v>311</v>
      </c>
      <c r="M510" t="s">
        <v>577</v>
      </c>
      <c r="N510" t="s">
        <v>577</v>
      </c>
      <c r="O510" t="s">
        <v>577</v>
      </c>
      <c r="P510" t="s">
        <v>3</v>
      </c>
    </row>
    <row r="511" spans="1:16">
      <c r="A511" t="s">
        <v>2539</v>
      </c>
      <c r="B511" t="s">
        <v>1192</v>
      </c>
      <c r="C511" t="s">
        <v>1082</v>
      </c>
      <c r="D511" t="s">
        <v>182</v>
      </c>
      <c r="E511" s="30">
        <v>33262</v>
      </c>
      <c r="F511" t="s">
        <v>645</v>
      </c>
      <c r="G511" t="s">
        <v>573</v>
      </c>
      <c r="H511" s="30">
        <v>43348</v>
      </c>
      <c r="I511">
        <v>318620</v>
      </c>
      <c r="J511" t="s">
        <v>1</v>
      </c>
      <c r="L511" t="s">
        <v>2</v>
      </c>
      <c r="M511" t="s">
        <v>583</v>
      </c>
      <c r="N511" t="s">
        <v>583</v>
      </c>
      <c r="O511" t="s">
        <v>577</v>
      </c>
      <c r="P511" t="s">
        <v>3</v>
      </c>
    </row>
    <row r="512" spans="1:16">
      <c r="A512" t="s">
        <v>2577</v>
      </c>
      <c r="B512" t="s">
        <v>1191</v>
      </c>
      <c r="C512" t="s">
        <v>1434</v>
      </c>
      <c r="D512" t="s">
        <v>177</v>
      </c>
      <c r="E512" s="30">
        <v>37486</v>
      </c>
      <c r="F512" t="s">
        <v>645</v>
      </c>
      <c r="G512" t="s">
        <v>573</v>
      </c>
      <c r="H512" s="30">
        <v>43348</v>
      </c>
      <c r="I512">
        <v>7107397</v>
      </c>
      <c r="J512" t="s">
        <v>396</v>
      </c>
      <c r="L512" t="s">
        <v>399</v>
      </c>
      <c r="M512" t="s">
        <v>577</v>
      </c>
      <c r="N512" t="s">
        <v>577</v>
      </c>
      <c r="O512" t="s">
        <v>577</v>
      </c>
      <c r="P512" t="s">
        <v>3</v>
      </c>
    </row>
    <row r="513" spans="1:16">
      <c r="A513" t="s">
        <v>2594</v>
      </c>
      <c r="B513" t="s">
        <v>1191</v>
      </c>
      <c r="C513" t="s">
        <v>1425</v>
      </c>
      <c r="D513" t="s">
        <v>169</v>
      </c>
      <c r="E513" s="30">
        <v>31197</v>
      </c>
      <c r="F513" t="s">
        <v>645</v>
      </c>
      <c r="G513" t="s">
        <v>573</v>
      </c>
      <c r="H513" s="30">
        <v>43376</v>
      </c>
      <c r="I513">
        <v>6881978</v>
      </c>
      <c r="J513" t="s">
        <v>1</v>
      </c>
      <c r="L513" t="s">
        <v>2</v>
      </c>
      <c r="M513" t="s">
        <v>577</v>
      </c>
      <c r="N513" t="s">
        <v>577</v>
      </c>
      <c r="O513" t="s">
        <v>577</v>
      </c>
      <c r="P513" t="s">
        <v>3</v>
      </c>
    </row>
    <row r="514" spans="1:16">
      <c r="A514" t="s">
        <v>2618</v>
      </c>
      <c r="B514" t="s">
        <v>1191</v>
      </c>
      <c r="C514" t="s">
        <v>1413</v>
      </c>
      <c r="D514" t="s">
        <v>174</v>
      </c>
      <c r="E514" s="30">
        <v>33628</v>
      </c>
      <c r="F514" t="s">
        <v>645</v>
      </c>
      <c r="G514" t="s">
        <v>573</v>
      </c>
      <c r="H514" s="30">
        <v>43348</v>
      </c>
      <c r="I514">
        <v>7094448</v>
      </c>
      <c r="J514" t="s">
        <v>1</v>
      </c>
      <c r="L514" t="s">
        <v>2</v>
      </c>
      <c r="M514" t="s">
        <v>1184</v>
      </c>
      <c r="N514" t="s">
        <v>1184</v>
      </c>
      <c r="O514" t="s">
        <v>579</v>
      </c>
      <c r="P514" t="s">
        <v>3</v>
      </c>
    </row>
    <row r="515" spans="1:16">
      <c r="A515" t="s">
        <v>2660</v>
      </c>
      <c r="B515" t="s">
        <v>1191</v>
      </c>
      <c r="C515" t="s">
        <v>840</v>
      </c>
      <c r="D515" t="s">
        <v>841</v>
      </c>
      <c r="E515" s="30">
        <v>33251</v>
      </c>
      <c r="F515" t="s">
        <v>645</v>
      </c>
      <c r="G515" t="s">
        <v>573</v>
      </c>
      <c r="H515" s="30">
        <v>43348</v>
      </c>
      <c r="I515">
        <v>7140494</v>
      </c>
      <c r="J515" t="s">
        <v>1</v>
      </c>
      <c r="L515" t="s">
        <v>2</v>
      </c>
      <c r="M515" t="s">
        <v>577</v>
      </c>
      <c r="N515" t="s">
        <v>577</v>
      </c>
      <c r="O515" t="s">
        <v>577</v>
      </c>
      <c r="P515" t="s">
        <v>3</v>
      </c>
    </row>
    <row r="516" spans="1:16">
      <c r="A516" t="s">
        <v>2806</v>
      </c>
      <c r="B516" t="s">
        <v>1191</v>
      </c>
      <c r="C516" t="s">
        <v>568</v>
      </c>
      <c r="D516" t="s">
        <v>380</v>
      </c>
      <c r="E516" s="30">
        <v>23168</v>
      </c>
      <c r="F516" t="s">
        <v>645</v>
      </c>
      <c r="G516" t="s">
        <v>573</v>
      </c>
      <c r="H516" s="30">
        <v>43348</v>
      </c>
      <c r="I516">
        <v>6769894</v>
      </c>
      <c r="J516" t="s">
        <v>1</v>
      </c>
      <c r="L516" t="s">
        <v>318</v>
      </c>
      <c r="M516" t="s">
        <v>577</v>
      </c>
      <c r="N516" t="s">
        <v>577</v>
      </c>
      <c r="O516" t="s">
        <v>577</v>
      </c>
      <c r="P516" t="s">
        <v>3</v>
      </c>
    </row>
    <row r="517" spans="1:16">
      <c r="A517" t="s">
        <v>2807</v>
      </c>
      <c r="B517" t="s">
        <v>1192</v>
      </c>
      <c r="C517" t="s">
        <v>568</v>
      </c>
      <c r="D517" t="s">
        <v>1313</v>
      </c>
      <c r="E517" s="30">
        <v>36211</v>
      </c>
      <c r="F517" t="s">
        <v>645</v>
      </c>
      <c r="G517" t="s">
        <v>573</v>
      </c>
      <c r="H517" s="30">
        <v>43362</v>
      </c>
      <c r="I517">
        <v>6802698</v>
      </c>
      <c r="J517" t="s">
        <v>1</v>
      </c>
      <c r="L517" t="s">
        <v>2</v>
      </c>
      <c r="M517" t="s">
        <v>583</v>
      </c>
      <c r="N517" t="s">
        <v>579</v>
      </c>
      <c r="O517" t="s">
        <v>577</v>
      </c>
      <c r="P517" t="s">
        <v>3</v>
      </c>
    </row>
    <row r="518" spans="1:16">
      <c r="A518" t="s">
        <v>2839</v>
      </c>
      <c r="B518" t="s">
        <v>1192</v>
      </c>
      <c r="C518" t="s">
        <v>1039</v>
      </c>
      <c r="D518" t="s">
        <v>173</v>
      </c>
      <c r="E518" s="30">
        <v>33637</v>
      </c>
      <c r="F518" t="s">
        <v>645</v>
      </c>
      <c r="G518" t="s">
        <v>573</v>
      </c>
      <c r="H518" s="30">
        <v>43348</v>
      </c>
      <c r="I518">
        <v>278551</v>
      </c>
      <c r="J518" t="s">
        <v>1</v>
      </c>
      <c r="L518" t="s">
        <v>2</v>
      </c>
      <c r="M518" t="s">
        <v>577</v>
      </c>
      <c r="N518" t="s">
        <v>579</v>
      </c>
      <c r="O518" t="s">
        <v>577</v>
      </c>
      <c r="P518" t="s">
        <v>3</v>
      </c>
    </row>
    <row r="519" spans="1:16">
      <c r="A519" t="s">
        <v>2853</v>
      </c>
      <c r="B519" t="s">
        <v>1191</v>
      </c>
      <c r="C519" t="s">
        <v>640</v>
      </c>
      <c r="D519" t="s">
        <v>641</v>
      </c>
      <c r="E519" s="30">
        <v>36203</v>
      </c>
      <c r="F519" t="s">
        <v>645</v>
      </c>
      <c r="G519" t="s">
        <v>573</v>
      </c>
      <c r="H519" s="30">
        <v>43348</v>
      </c>
      <c r="I519">
        <v>6691458</v>
      </c>
      <c r="J519" t="s">
        <v>1</v>
      </c>
      <c r="L519" t="s">
        <v>2</v>
      </c>
      <c r="M519" t="s">
        <v>579</v>
      </c>
      <c r="N519" t="s">
        <v>577</v>
      </c>
      <c r="O519" t="s">
        <v>577</v>
      </c>
      <c r="P519" t="s">
        <v>3</v>
      </c>
    </row>
    <row r="520" spans="1:16">
      <c r="A520" t="s">
        <v>2862</v>
      </c>
      <c r="B520" t="s">
        <v>1191</v>
      </c>
      <c r="C520" t="s">
        <v>462</v>
      </c>
      <c r="D520" t="s">
        <v>163</v>
      </c>
      <c r="E520" s="30">
        <v>24801</v>
      </c>
      <c r="F520" t="s">
        <v>645</v>
      </c>
      <c r="G520" t="s">
        <v>573</v>
      </c>
      <c r="H520" s="30">
        <v>43348</v>
      </c>
      <c r="I520">
        <v>6939647</v>
      </c>
      <c r="J520" t="s">
        <v>1</v>
      </c>
      <c r="L520" t="s">
        <v>317</v>
      </c>
      <c r="M520" t="s">
        <v>577</v>
      </c>
      <c r="N520" t="s">
        <v>577</v>
      </c>
      <c r="O520" t="s">
        <v>577</v>
      </c>
      <c r="P520" t="s">
        <v>3</v>
      </c>
    </row>
    <row r="521" spans="1:16">
      <c r="A521" t="s">
        <v>2863</v>
      </c>
      <c r="B521" t="s">
        <v>1191</v>
      </c>
      <c r="C521" t="s">
        <v>462</v>
      </c>
      <c r="D521" t="s">
        <v>202</v>
      </c>
      <c r="E521" s="30">
        <v>35193</v>
      </c>
      <c r="F521" t="s">
        <v>645</v>
      </c>
      <c r="G521" t="s">
        <v>573</v>
      </c>
      <c r="H521" s="30">
        <v>43348</v>
      </c>
      <c r="I521">
        <v>6939651</v>
      </c>
      <c r="J521" t="s">
        <v>1</v>
      </c>
      <c r="L521" t="s">
        <v>2</v>
      </c>
      <c r="M521" t="s">
        <v>1188</v>
      </c>
      <c r="N521" t="s">
        <v>1188</v>
      </c>
      <c r="O521" t="s">
        <v>1184</v>
      </c>
      <c r="P521" t="s">
        <v>3</v>
      </c>
    </row>
    <row r="522" spans="1:16">
      <c r="A522" t="s">
        <v>2904</v>
      </c>
      <c r="B522" t="s">
        <v>1192</v>
      </c>
      <c r="C522" t="s">
        <v>1032</v>
      </c>
      <c r="D522" t="s">
        <v>200</v>
      </c>
      <c r="E522" s="30">
        <v>33415</v>
      </c>
      <c r="F522" t="s">
        <v>645</v>
      </c>
      <c r="G522" t="s">
        <v>573</v>
      </c>
      <c r="H522" s="30">
        <v>43348</v>
      </c>
      <c r="I522">
        <v>7144717</v>
      </c>
      <c r="J522" t="s">
        <v>1</v>
      </c>
      <c r="L522" t="s">
        <v>2</v>
      </c>
      <c r="M522" t="s">
        <v>577</v>
      </c>
      <c r="N522" t="s">
        <v>577</v>
      </c>
      <c r="O522" t="s">
        <v>577</v>
      </c>
      <c r="P522" t="s">
        <v>3</v>
      </c>
    </row>
    <row r="523" spans="1:16">
      <c r="A523" t="s">
        <v>2905</v>
      </c>
      <c r="B523" t="s">
        <v>1191</v>
      </c>
      <c r="C523" t="s">
        <v>1265</v>
      </c>
      <c r="D523" t="s">
        <v>153</v>
      </c>
      <c r="E523" s="30">
        <v>32324</v>
      </c>
      <c r="F523" t="s">
        <v>645</v>
      </c>
      <c r="G523" t="s">
        <v>573</v>
      </c>
      <c r="H523" s="30">
        <v>43348</v>
      </c>
      <c r="I523">
        <v>7151818</v>
      </c>
      <c r="J523" t="s">
        <v>1</v>
      </c>
      <c r="L523" t="s">
        <v>2</v>
      </c>
      <c r="M523" t="s">
        <v>577</v>
      </c>
      <c r="N523" t="s">
        <v>577</v>
      </c>
      <c r="O523" t="s">
        <v>577</v>
      </c>
      <c r="P523" t="s">
        <v>3</v>
      </c>
    </row>
    <row r="524" spans="1:16">
      <c r="A524" t="s">
        <v>2908</v>
      </c>
      <c r="B524" t="s">
        <v>1191</v>
      </c>
      <c r="C524" t="s">
        <v>1260</v>
      </c>
      <c r="D524" t="s">
        <v>1259</v>
      </c>
      <c r="E524" s="30">
        <v>32120</v>
      </c>
      <c r="F524" t="s">
        <v>645</v>
      </c>
      <c r="G524" t="s">
        <v>573</v>
      </c>
      <c r="H524" s="30">
        <v>43348</v>
      </c>
      <c r="I524">
        <v>6945022</v>
      </c>
      <c r="J524" t="s">
        <v>1</v>
      </c>
      <c r="L524" t="s">
        <v>2</v>
      </c>
      <c r="M524" t="s">
        <v>577</v>
      </c>
      <c r="N524" t="s">
        <v>577</v>
      </c>
      <c r="O524" t="s">
        <v>577</v>
      </c>
      <c r="P524" t="s">
        <v>3</v>
      </c>
    </row>
    <row r="525" spans="1:16">
      <c r="A525" t="s">
        <v>2941</v>
      </c>
      <c r="B525" t="s">
        <v>1191</v>
      </c>
      <c r="C525" t="s">
        <v>842</v>
      </c>
      <c r="D525" t="s">
        <v>169</v>
      </c>
      <c r="E525" s="30">
        <v>24902</v>
      </c>
      <c r="F525" t="s">
        <v>645</v>
      </c>
      <c r="G525" t="s">
        <v>573</v>
      </c>
      <c r="H525" s="30">
        <v>43348</v>
      </c>
      <c r="I525">
        <v>7043371</v>
      </c>
      <c r="J525" t="s">
        <v>1</v>
      </c>
      <c r="L525" t="s">
        <v>317</v>
      </c>
      <c r="M525" t="s">
        <v>577</v>
      </c>
      <c r="N525" t="s">
        <v>577</v>
      </c>
      <c r="O525" t="s">
        <v>577</v>
      </c>
      <c r="P525" t="s">
        <v>3</v>
      </c>
    </row>
    <row r="526" spans="1:16">
      <c r="A526" t="s">
        <v>2964</v>
      </c>
      <c r="B526" t="s">
        <v>1191</v>
      </c>
      <c r="C526" t="s">
        <v>652</v>
      </c>
      <c r="D526" t="s">
        <v>140</v>
      </c>
      <c r="E526" s="30">
        <v>27714</v>
      </c>
      <c r="F526" t="s">
        <v>645</v>
      </c>
      <c r="G526" t="s">
        <v>573</v>
      </c>
      <c r="H526" s="30">
        <v>43348</v>
      </c>
      <c r="I526">
        <v>6650141</v>
      </c>
      <c r="J526" t="s">
        <v>1</v>
      </c>
      <c r="L526" t="s">
        <v>311</v>
      </c>
      <c r="M526" t="s">
        <v>577</v>
      </c>
      <c r="N526" t="s">
        <v>577</v>
      </c>
      <c r="O526" t="s">
        <v>577</v>
      </c>
      <c r="P526" t="s">
        <v>3</v>
      </c>
    </row>
    <row r="527" spans="1:16">
      <c r="A527" t="s">
        <v>3005</v>
      </c>
      <c r="B527" t="s">
        <v>1191</v>
      </c>
      <c r="C527" t="s">
        <v>1019</v>
      </c>
      <c r="D527" t="s">
        <v>262</v>
      </c>
      <c r="E527" s="30">
        <v>23749</v>
      </c>
      <c r="F527" t="s">
        <v>645</v>
      </c>
      <c r="G527" t="s">
        <v>573</v>
      </c>
      <c r="H527" s="30">
        <v>43348</v>
      </c>
      <c r="I527">
        <v>7094481</v>
      </c>
      <c r="J527" t="s">
        <v>1</v>
      </c>
      <c r="L527" t="s">
        <v>317</v>
      </c>
      <c r="M527" t="s">
        <v>577</v>
      </c>
      <c r="N527" t="s">
        <v>577</v>
      </c>
      <c r="O527" t="s">
        <v>577</v>
      </c>
      <c r="P527" t="s">
        <v>3</v>
      </c>
    </row>
    <row r="528" spans="1:16">
      <c r="A528" t="s">
        <v>3029</v>
      </c>
      <c r="B528" t="s">
        <v>1191</v>
      </c>
      <c r="C528" t="s">
        <v>535</v>
      </c>
      <c r="D528" t="s">
        <v>192</v>
      </c>
      <c r="E528" s="30">
        <v>34577</v>
      </c>
      <c r="F528" t="s">
        <v>645</v>
      </c>
      <c r="G528" t="s">
        <v>573</v>
      </c>
      <c r="H528" s="30">
        <v>43348</v>
      </c>
      <c r="I528">
        <v>6724438</v>
      </c>
      <c r="J528" t="s">
        <v>1</v>
      </c>
      <c r="L528" t="s">
        <v>2</v>
      </c>
      <c r="M528" t="s">
        <v>583</v>
      </c>
      <c r="N528" t="s">
        <v>579</v>
      </c>
      <c r="O528" t="s">
        <v>577</v>
      </c>
      <c r="P528" t="s">
        <v>3</v>
      </c>
    </row>
    <row r="529" spans="1:16">
      <c r="A529" t="s">
        <v>3033</v>
      </c>
      <c r="B529" t="s">
        <v>1191</v>
      </c>
      <c r="C529" t="s">
        <v>1194</v>
      </c>
      <c r="D529" t="s">
        <v>1193</v>
      </c>
      <c r="E529" s="30">
        <v>33273</v>
      </c>
      <c r="F529" t="s">
        <v>645</v>
      </c>
      <c r="G529" t="s">
        <v>573</v>
      </c>
      <c r="H529" s="30">
        <v>43354</v>
      </c>
      <c r="I529">
        <v>7094314</v>
      </c>
      <c r="J529" t="s">
        <v>1</v>
      </c>
      <c r="L529" t="s">
        <v>2</v>
      </c>
      <c r="M529" t="s">
        <v>577</v>
      </c>
      <c r="N529" t="s">
        <v>577</v>
      </c>
      <c r="O529" t="s">
        <v>577</v>
      </c>
      <c r="P529" t="s">
        <v>3</v>
      </c>
    </row>
    <row r="530" spans="1:16">
      <c r="A530" t="s">
        <v>3035</v>
      </c>
      <c r="B530" t="s">
        <v>1191</v>
      </c>
      <c r="C530" t="s">
        <v>1008</v>
      </c>
      <c r="D530" t="s">
        <v>1007</v>
      </c>
      <c r="E530" s="30">
        <v>33288</v>
      </c>
      <c r="F530" t="s">
        <v>645</v>
      </c>
      <c r="G530" t="s">
        <v>573</v>
      </c>
      <c r="H530" s="30">
        <v>43341</v>
      </c>
      <c r="I530">
        <v>7094449</v>
      </c>
      <c r="J530" t="s">
        <v>1</v>
      </c>
      <c r="L530" t="s">
        <v>2</v>
      </c>
      <c r="M530" t="s">
        <v>577</v>
      </c>
      <c r="N530" t="s">
        <v>577</v>
      </c>
      <c r="O530" t="s">
        <v>577</v>
      </c>
      <c r="P530" t="s">
        <v>3</v>
      </c>
    </row>
    <row r="531" spans="1:16">
      <c r="A531" t="s">
        <v>2775</v>
      </c>
      <c r="B531" t="s">
        <v>1191</v>
      </c>
      <c r="C531" t="s">
        <v>1329</v>
      </c>
      <c r="D531" t="s">
        <v>198</v>
      </c>
      <c r="E531" s="30">
        <v>29908</v>
      </c>
      <c r="F531" t="s">
        <v>1328</v>
      </c>
      <c r="G531" t="s">
        <v>1327</v>
      </c>
      <c r="H531" s="30">
        <v>43364</v>
      </c>
      <c r="I531">
        <v>222651</v>
      </c>
      <c r="J531" t="s">
        <v>1</v>
      </c>
      <c r="L531" t="s">
        <v>312</v>
      </c>
      <c r="M531" t="s">
        <v>1188</v>
      </c>
      <c r="N531" t="s">
        <v>1188</v>
      </c>
      <c r="O531" t="s">
        <v>1188</v>
      </c>
      <c r="P531" t="s">
        <v>3</v>
      </c>
    </row>
    <row r="532" spans="1:16">
      <c r="A532" t="s">
        <v>1822</v>
      </c>
      <c r="B532" t="s">
        <v>1192</v>
      </c>
      <c r="C532" t="s">
        <v>1763</v>
      </c>
      <c r="D532" t="s">
        <v>184</v>
      </c>
      <c r="E532" s="30">
        <v>29036</v>
      </c>
      <c r="F532" t="s">
        <v>288</v>
      </c>
      <c r="G532" t="s">
        <v>289</v>
      </c>
      <c r="H532" s="30">
        <v>43353</v>
      </c>
      <c r="I532">
        <v>6715368</v>
      </c>
      <c r="J532" t="s">
        <v>1</v>
      </c>
      <c r="L532" t="s">
        <v>312</v>
      </c>
      <c r="M532" t="s">
        <v>583</v>
      </c>
      <c r="N532" t="s">
        <v>1188</v>
      </c>
      <c r="O532" t="s">
        <v>583</v>
      </c>
      <c r="P532" t="s">
        <v>3</v>
      </c>
    </row>
    <row r="533" spans="1:16">
      <c r="A533" t="s">
        <v>1823</v>
      </c>
      <c r="B533" t="s">
        <v>1192</v>
      </c>
      <c r="C533" t="s">
        <v>1763</v>
      </c>
      <c r="D533" t="s">
        <v>206</v>
      </c>
      <c r="E533" s="30">
        <v>30126</v>
      </c>
      <c r="F533" t="s">
        <v>288</v>
      </c>
      <c r="G533" t="s">
        <v>289</v>
      </c>
      <c r="H533" s="30">
        <v>43353</v>
      </c>
      <c r="I533">
        <v>6715366</v>
      </c>
      <c r="J533" t="s">
        <v>1</v>
      </c>
      <c r="L533" t="s">
        <v>312</v>
      </c>
      <c r="M533" t="s">
        <v>579</v>
      </c>
      <c r="N533" t="s">
        <v>1184</v>
      </c>
      <c r="O533" t="s">
        <v>583</v>
      </c>
      <c r="P533" t="s">
        <v>3</v>
      </c>
    </row>
    <row r="534" spans="1:16">
      <c r="A534" t="s">
        <v>1836</v>
      </c>
      <c r="B534" t="s">
        <v>1192</v>
      </c>
      <c r="C534" t="s">
        <v>1753</v>
      </c>
      <c r="D534" t="s">
        <v>542</v>
      </c>
      <c r="E534" s="30">
        <v>29117</v>
      </c>
      <c r="F534" t="s">
        <v>288</v>
      </c>
      <c r="G534" t="s">
        <v>289</v>
      </c>
      <c r="H534" s="30">
        <v>43353</v>
      </c>
      <c r="I534">
        <v>529962</v>
      </c>
      <c r="J534" t="s">
        <v>1</v>
      </c>
      <c r="L534" t="s">
        <v>312</v>
      </c>
      <c r="M534" t="s">
        <v>577</v>
      </c>
      <c r="N534" t="s">
        <v>583</v>
      </c>
      <c r="O534" t="s">
        <v>583</v>
      </c>
      <c r="P534" t="s">
        <v>3</v>
      </c>
    </row>
    <row r="535" spans="1:16">
      <c r="A535" t="s">
        <v>1865</v>
      </c>
      <c r="B535" t="s">
        <v>1192</v>
      </c>
      <c r="C535" t="s">
        <v>1738</v>
      </c>
      <c r="D535" t="s">
        <v>839</v>
      </c>
      <c r="E535" s="30">
        <v>33320</v>
      </c>
      <c r="F535" t="s">
        <v>288</v>
      </c>
      <c r="G535" t="s">
        <v>289</v>
      </c>
      <c r="H535" s="30">
        <v>43341</v>
      </c>
      <c r="I535">
        <v>7206763</v>
      </c>
      <c r="J535" t="s">
        <v>1</v>
      </c>
      <c r="L535" t="s">
        <v>2</v>
      </c>
      <c r="M535" t="s">
        <v>577</v>
      </c>
      <c r="N535" t="s">
        <v>577</v>
      </c>
      <c r="O535" t="s">
        <v>577</v>
      </c>
      <c r="P535" t="s">
        <v>3</v>
      </c>
    </row>
    <row r="536" spans="1:16">
      <c r="A536" t="s">
        <v>1926</v>
      </c>
      <c r="B536" t="s">
        <v>1191</v>
      </c>
      <c r="C536" t="s">
        <v>843</v>
      </c>
      <c r="D536" t="s">
        <v>169</v>
      </c>
      <c r="E536" s="30">
        <v>30661</v>
      </c>
      <c r="F536" t="s">
        <v>288</v>
      </c>
      <c r="G536" t="s">
        <v>289</v>
      </c>
      <c r="H536" s="30">
        <v>43360</v>
      </c>
      <c r="I536">
        <v>6517744</v>
      </c>
      <c r="J536" t="s">
        <v>1</v>
      </c>
      <c r="L536" t="s">
        <v>312</v>
      </c>
      <c r="M536" t="s">
        <v>583</v>
      </c>
      <c r="N536" t="s">
        <v>583</v>
      </c>
      <c r="O536" t="s">
        <v>579</v>
      </c>
      <c r="P536" t="s">
        <v>3</v>
      </c>
    </row>
    <row r="537" spans="1:16">
      <c r="A537" t="s">
        <v>1933</v>
      </c>
      <c r="B537" t="s">
        <v>1191</v>
      </c>
      <c r="C537" t="s">
        <v>820</v>
      </c>
      <c r="D537" t="s">
        <v>6</v>
      </c>
      <c r="E537" s="30">
        <v>24462</v>
      </c>
      <c r="F537" t="s">
        <v>288</v>
      </c>
      <c r="G537" t="s">
        <v>289</v>
      </c>
      <c r="H537" s="30">
        <v>43397</v>
      </c>
      <c r="I537">
        <v>372463</v>
      </c>
      <c r="J537" t="s">
        <v>1</v>
      </c>
      <c r="L537" t="s">
        <v>317</v>
      </c>
      <c r="M537" t="s">
        <v>583</v>
      </c>
      <c r="N537" t="s">
        <v>583</v>
      </c>
      <c r="O537" t="s">
        <v>577</v>
      </c>
      <c r="P537" t="s">
        <v>3</v>
      </c>
    </row>
    <row r="538" spans="1:16">
      <c r="A538" t="s">
        <v>1947</v>
      </c>
      <c r="B538" t="s">
        <v>1192</v>
      </c>
      <c r="C538" t="s">
        <v>1704</v>
      </c>
      <c r="D538" t="s">
        <v>138</v>
      </c>
      <c r="E538" s="30">
        <v>26371</v>
      </c>
      <c r="F538" t="s">
        <v>288</v>
      </c>
      <c r="G538" t="s">
        <v>289</v>
      </c>
      <c r="H538" s="30">
        <v>43353</v>
      </c>
      <c r="I538">
        <v>6780779</v>
      </c>
      <c r="J538" t="s">
        <v>1</v>
      </c>
      <c r="L538" t="s">
        <v>313</v>
      </c>
      <c r="M538" t="s">
        <v>1184</v>
      </c>
      <c r="N538" t="s">
        <v>1188</v>
      </c>
      <c r="O538" t="s">
        <v>1188</v>
      </c>
      <c r="P538" t="s">
        <v>3</v>
      </c>
    </row>
    <row r="539" spans="1:16">
      <c r="A539" t="s">
        <v>2021</v>
      </c>
      <c r="B539" t="s">
        <v>1191</v>
      </c>
      <c r="C539" t="s">
        <v>439</v>
      </c>
      <c r="D539" t="s">
        <v>64</v>
      </c>
      <c r="E539" s="30">
        <v>32301</v>
      </c>
      <c r="F539" t="s">
        <v>288</v>
      </c>
      <c r="G539" t="s">
        <v>289</v>
      </c>
      <c r="H539" s="30">
        <v>43353</v>
      </c>
      <c r="I539">
        <v>6737704</v>
      </c>
      <c r="J539" t="s">
        <v>1</v>
      </c>
      <c r="L539" t="s">
        <v>2</v>
      </c>
      <c r="M539" t="s">
        <v>583</v>
      </c>
      <c r="N539" t="s">
        <v>583</v>
      </c>
      <c r="O539" t="s">
        <v>583</v>
      </c>
      <c r="P539" t="s">
        <v>3</v>
      </c>
    </row>
    <row r="540" spans="1:16">
      <c r="A540" t="s">
        <v>2055</v>
      </c>
      <c r="B540" t="s">
        <v>1191</v>
      </c>
      <c r="C540" t="s">
        <v>1664</v>
      </c>
      <c r="D540" t="s">
        <v>1630</v>
      </c>
      <c r="E540" s="30">
        <v>37543</v>
      </c>
      <c r="F540" t="s">
        <v>288</v>
      </c>
      <c r="G540" t="s">
        <v>289</v>
      </c>
      <c r="H540" s="30">
        <v>43360</v>
      </c>
      <c r="I540">
        <v>7127831</v>
      </c>
      <c r="J540" t="s">
        <v>396</v>
      </c>
      <c r="L540" t="s">
        <v>399</v>
      </c>
      <c r="M540" t="s">
        <v>577</v>
      </c>
      <c r="N540" t="s">
        <v>577</v>
      </c>
      <c r="O540" t="s">
        <v>577</v>
      </c>
      <c r="P540" t="s">
        <v>3</v>
      </c>
    </row>
    <row r="541" spans="1:16">
      <c r="A541" t="s">
        <v>2079</v>
      </c>
      <c r="B541" t="s">
        <v>1191</v>
      </c>
      <c r="C541" t="s">
        <v>1655</v>
      </c>
      <c r="D541" t="s">
        <v>626</v>
      </c>
      <c r="E541" s="30">
        <v>37685</v>
      </c>
      <c r="F541" t="s">
        <v>288</v>
      </c>
      <c r="G541" t="s">
        <v>289</v>
      </c>
      <c r="H541" s="30">
        <v>43397</v>
      </c>
      <c r="I541">
        <v>7053486</v>
      </c>
      <c r="J541" t="s">
        <v>396</v>
      </c>
      <c r="L541" t="s">
        <v>400</v>
      </c>
      <c r="M541" t="s">
        <v>577</v>
      </c>
      <c r="N541" t="s">
        <v>577</v>
      </c>
      <c r="O541" t="s">
        <v>577</v>
      </c>
      <c r="P541" t="s">
        <v>3</v>
      </c>
    </row>
    <row r="542" spans="1:16">
      <c r="A542" t="s">
        <v>2083</v>
      </c>
      <c r="B542" t="s">
        <v>1191</v>
      </c>
      <c r="C542" t="s">
        <v>540</v>
      </c>
      <c r="D542" t="s">
        <v>177</v>
      </c>
      <c r="E542" s="30">
        <v>36719</v>
      </c>
      <c r="F542" t="s">
        <v>288</v>
      </c>
      <c r="G542" t="s">
        <v>289</v>
      </c>
      <c r="H542" s="30">
        <v>43397</v>
      </c>
      <c r="I542">
        <v>6951375</v>
      </c>
      <c r="J542" t="s">
        <v>1</v>
      </c>
      <c r="L542" t="s">
        <v>2</v>
      </c>
      <c r="M542" t="s">
        <v>577</v>
      </c>
      <c r="N542" t="s">
        <v>577</v>
      </c>
      <c r="O542" t="s">
        <v>577</v>
      </c>
      <c r="P542" t="s">
        <v>3</v>
      </c>
    </row>
    <row r="543" spans="1:16">
      <c r="A543" t="s">
        <v>2143</v>
      </c>
      <c r="B543" t="s">
        <v>1191</v>
      </c>
      <c r="C543" t="s">
        <v>409</v>
      </c>
      <c r="D543" t="s">
        <v>410</v>
      </c>
      <c r="E543" s="30">
        <v>23427</v>
      </c>
      <c r="F543" t="s">
        <v>288</v>
      </c>
      <c r="G543" t="s">
        <v>289</v>
      </c>
      <c r="H543" s="30">
        <v>43353</v>
      </c>
      <c r="I543">
        <v>6846807</v>
      </c>
      <c r="J543" t="s">
        <v>1</v>
      </c>
      <c r="L543" t="s">
        <v>317</v>
      </c>
      <c r="M543" t="s">
        <v>579</v>
      </c>
      <c r="N543" t="s">
        <v>583</v>
      </c>
      <c r="O543" t="s">
        <v>583</v>
      </c>
      <c r="P543" t="s">
        <v>3</v>
      </c>
    </row>
    <row r="544" spans="1:16">
      <c r="A544" t="s">
        <v>2180</v>
      </c>
      <c r="B544" t="s">
        <v>1191</v>
      </c>
      <c r="C544" t="s">
        <v>1606</v>
      </c>
      <c r="D544" t="s">
        <v>224</v>
      </c>
      <c r="E544" s="30">
        <v>28652</v>
      </c>
      <c r="F544" t="s">
        <v>288</v>
      </c>
      <c r="G544" t="s">
        <v>289</v>
      </c>
      <c r="H544" s="30">
        <v>43341</v>
      </c>
      <c r="I544">
        <v>6739377</v>
      </c>
      <c r="J544" t="s">
        <v>1</v>
      </c>
      <c r="L544" t="s">
        <v>311</v>
      </c>
      <c r="M544" t="s">
        <v>583</v>
      </c>
      <c r="N544" t="s">
        <v>1184</v>
      </c>
      <c r="O544" t="s">
        <v>1184</v>
      </c>
      <c r="P544" t="s">
        <v>3</v>
      </c>
    </row>
    <row r="545" spans="1:16">
      <c r="A545" t="s">
        <v>2236</v>
      </c>
      <c r="B545" t="s">
        <v>1191</v>
      </c>
      <c r="C545" t="s">
        <v>845</v>
      </c>
      <c r="D545" t="s">
        <v>212</v>
      </c>
      <c r="E545" s="30">
        <v>24336</v>
      </c>
      <c r="F545" t="s">
        <v>288</v>
      </c>
      <c r="G545" t="s">
        <v>289</v>
      </c>
      <c r="H545" s="30">
        <v>43397</v>
      </c>
      <c r="I545">
        <v>6780780</v>
      </c>
      <c r="J545" t="s">
        <v>1</v>
      </c>
      <c r="L545" t="s">
        <v>317</v>
      </c>
      <c r="M545" t="s">
        <v>577</v>
      </c>
      <c r="N545" t="s">
        <v>577</v>
      </c>
      <c r="O545" t="s">
        <v>577</v>
      </c>
      <c r="P545" t="s">
        <v>3</v>
      </c>
    </row>
    <row r="546" spans="1:16">
      <c r="A546" t="s">
        <v>2344</v>
      </c>
      <c r="B546" t="s">
        <v>1191</v>
      </c>
      <c r="C546" t="s">
        <v>555</v>
      </c>
      <c r="D546" t="s">
        <v>556</v>
      </c>
      <c r="E546" s="30">
        <v>37025</v>
      </c>
      <c r="F546" t="s">
        <v>288</v>
      </c>
      <c r="G546" t="s">
        <v>289</v>
      </c>
      <c r="H546" s="30">
        <v>43397</v>
      </c>
      <c r="I546">
        <v>7053490</v>
      </c>
      <c r="J546" t="s">
        <v>396</v>
      </c>
      <c r="L546" t="s">
        <v>402</v>
      </c>
      <c r="M546" t="s">
        <v>577</v>
      </c>
      <c r="N546" t="s">
        <v>577</v>
      </c>
      <c r="O546" t="s">
        <v>577</v>
      </c>
      <c r="P546" t="s">
        <v>3</v>
      </c>
    </row>
    <row r="547" spans="1:16">
      <c r="A547" t="s">
        <v>2368</v>
      </c>
      <c r="B547" t="s">
        <v>1191</v>
      </c>
      <c r="C547" t="s">
        <v>450</v>
      </c>
      <c r="D547" t="s">
        <v>272</v>
      </c>
      <c r="E547" s="30">
        <v>27885</v>
      </c>
      <c r="F547" t="s">
        <v>288</v>
      </c>
      <c r="G547" t="s">
        <v>289</v>
      </c>
      <c r="H547" s="30">
        <v>43397</v>
      </c>
      <c r="I547">
        <v>6883782</v>
      </c>
      <c r="J547" t="s">
        <v>1</v>
      </c>
      <c r="L547" t="s">
        <v>311</v>
      </c>
      <c r="M547" t="s">
        <v>1184</v>
      </c>
      <c r="N547" t="s">
        <v>583</v>
      </c>
      <c r="O547" t="s">
        <v>583</v>
      </c>
      <c r="P547" t="s">
        <v>3</v>
      </c>
    </row>
    <row r="548" spans="1:16">
      <c r="A548" t="s">
        <v>2369</v>
      </c>
      <c r="B548" t="s">
        <v>1192</v>
      </c>
      <c r="C548" t="s">
        <v>450</v>
      </c>
      <c r="D548" t="s">
        <v>1515</v>
      </c>
      <c r="E548" s="30">
        <v>38280</v>
      </c>
      <c r="F548" t="s">
        <v>288</v>
      </c>
      <c r="G548" t="s">
        <v>289</v>
      </c>
      <c r="H548" s="30">
        <v>43360</v>
      </c>
      <c r="I548">
        <v>6978224</v>
      </c>
      <c r="J548" t="s">
        <v>396</v>
      </c>
      <c r="L548" t="s">
        <v>397</v>
      </c>
      <c r="M548" t="s">
        <v>583</v>
      </c>
      <c r="N548" t="s">
        <v>577</v>
      </c>
      <c r="O548" t="s">
        <v>577</v>
      </c>
      <c r="P548" t="s">
        <v>3</v>
      </c>
    </row>
    <row r="549" spans="1:16">
      <c r="A549" t="s">
        <v>2424</v>
      </c>
      <c r="B549" t="s">
        <v>1192</v>
      </c>
      <c r="C549" t="s">
        <v>1494</v>
      </c>
      <c r="D549" t="s">
        <v>189</v>
      </c>
      <c r="E549" s="30">
        <v>29434</v>
      </c>
      <c r="F549" t="s">
        <v>288</v>
      </c>
      <c r="G549" t="s">
        <v>289</v>
      </c>
      <c r="H549" s="30">
        <v>43353</v>
      </c>
      <c r="I549">
        <v>6728133</v>
      </c>
      <c r="J549" t="s">
        <v>1</v>
      </c>
      <c r="L549" t="s">
        <v>312</v>
      </c>
      <c r="M549" t="s">
        <v>577</v>
      </c>
      <c r="N549" t="s">
        <v>577</v>
      </c>
      <c r="O549" t="s">
        <v>579</v>
      </c>
      <c r="P549" t="s">
        <v>3</v>
      </c>
    </row>
    <row r="550" spans="1:16">
      <c r="A550" t="s">
        <v>2456</v>
      </c>
      <c r="B550" t="s">
        <v>1191</v>
      </c>
      <c r="C550" t="s">
        <v>846</v>
      </c>
      <c r="D550" t="s">
        <v>166</v>
      </c>
      <c r="E550" s="30">
        <v>23717</v>
      </c>
      <c r="F550" t="s">
        <v>288</v>
      </c>
      <c r="G550" t="s">
        <v>289</v>
      </c>
      <c r="H550" s="30">
        <v>43353</v>
      </c>
      <c r="I550">
        <v>284444</v>
      </c>
      <c r="J550" t="s">
        <v>1</v>
      </c>
      <c r="L550" t="s">
        <v>317</v>
      </c>
      <c r="M550" t="s">
        <v>577</v>
      </c>
      <c r="N550" t="s">
        <v>579</v>
      </c>
      <c r="O550" t="s">
        <v>579</v>
      </c>
      <c r="P550" t="s">
        <v>3</v>
      </c>
    </row>
    <row r="551" spans="1:16">
      <c r="A551" t="s">
        <v>2479</v>
      </c>
      <c r="B551" t="s">
        <v>1192</v>
      </c>
      <c r="C551" t="s">
        <v>1475</v>
      </c>
      <c r="D551" t="s">
        <v>1362</v>
      </c>
      <c r="E551" s="30">
        <v>27145</v>
      </c>
      <c r="F551" t="s">
        <v>288</v>
      </c>
      <c r="G551" t="s">
        <v>289</v>
      </c>
      <c r="H551" s="30">
        <v>43341</v>
      </c>
      <c r="I551">
        <v>6951368</v>
      </c>
      <c r="J551" t="s">
        <v>1</v>
      </c>
      <c r="L551" t="s">
        <v>311</v>
      </c>
      <c r="M551" t="s">
        <v>579</v>
      </c>
      <c r="N551" t="s">
        <v>1184</v>
      </c>
      <c r="O551" t="s">
        <v>583</v>
      </c>
      <c r="P551" t="s">
        <v>3</v>
      </c>
    </row>
    <row r="552" spans="1:16">
      <c r="A552" t="s">
        <v>2628</v>
      </c>
      <c r="B552" t="s">
        <v>1191</v>
      </c>
      <c r="C552" t="s">
        <v>367</v>
      </c>
      <c r="D552" t="s">
        <v>198</v>
      </c>
      <c r="E552" s="30">
        <v>27341</v>
      </c>
      <c r="F552" t="s">
        <v>288</v>
      </c>
      <c r="G552" t="s">
        <v>289</v>
      </c>
      <c r="H552" s="30">
        <v>43397</v>
      </c>
      <c r="I552">
        <v>6460261</v>
      </c>
      <c r="J552" t="s">
        <v>1</v>
      </c>
      <c r="L552" t="s">
        <v>311</v>
      </c>
      <c r="M552" t="s">
        <v>577</v>
      </c>
      <c r="N552" t="s">
        <v>577</v>
      </c>
      <c r="O552" t="s">
        <v>577</v>
      </c>
      <c r="P552" t="s">
        <v>3</v>
      </c>
    </row>
    <row r="553" spans="1:16">
      <c r="A553" t="s">
        <v>2647</v>
      </c>
      <c r="B553" t="s">
        <v>1191</v>
      </c>
      <c r="C553" t="s">
        <v>1061</v>
      </c>
      <c r="D553" t="s">
        <v>1060</v>
      </c>
      <c r="E553" s="30">
        <v>24688</v>
      </c>
      <c r="F553" t="s">
        <v>288</v>
      </c>
      <c r="G553" t="s">
        <v>289</v>
      </c>
      <c r="H553" s="30">
        <v>43341</v>
      </c>
      <c r="I553">
        <v>52444</v>
      </c>
      <c r="J553" t="s">
        <v>1</v>
      </c>
      <c r="L553" t="s">
        <v>317</v>
      </c>
      <c r="M553" t="s">
        <v>583</v>
      </c>
      <c r="N553" t="s">
        <v>583</v>
      </c>
      <c r="O553" t="s">
        <v>577</v>
      </c>
      <c r="P553" t="s">
        <v>3</v>
      </c>
    </row>
    <row r="554" spans="1:16">
      <c r="A554" t="s">
        <v>2654</v>
      </c>
      <c r="B554" t="s">
        <v>1191</v>
      </c>
      <c r="C554" t="s">
        <v>847</v>
      </c>
      <c r="D554" t="s">
        <v>848</v>
      </c>
      <c r="E554" s="30">
        <v>24070</v>
      </c>
      <c r="F554" t="s">
        <v>288</v>
      </c>
      <c r="G554" t="s">
        <v>289</v>
      </c>
      <c r="H554" s="30">
        <v>43360</v>
      </c>
      <c r="I554">
        <v>130782</v>
      </c>
      <c r="J554" t="s">
        <v>1</v>
      </c>
      <c r="L554" t="s">
        <v>317</v>
      </c>
      <c r="M554" t="s">
        <v>577</v>
      </c>
      <c r="N554" t="s">
        <v>583</v>
      </c>
      <c r="O554" t="s">
        <v>579</v>
      </c>
      <c r="P554" t="s">
        <v>3</v>
      </c>
    </row>
    <row r="555" spans="1:16">
      <c r="A555" t="s">
        <v>2679</v>
      </c>
      <c r="B555" t="s">
        <v>1192</v>
      </c>
      <c r="C555" t="s">
        <v>1384</v>
      </c>
      <c r="D555" t="s">
        <v>9</v>
      </c>
      <c r="E555" s="30">
        <v>29418</v>
      </c>
      <c r="F555" t="s">
        <v>288</v>
      </c>
      <c r="G555" t="s">
        <v>289</v>
      </c>
      <c r="H555" s="30">
        <v>43353</v>
      </c>
      <c r="I555">
        <v>496308</v>
      </c>
      <c r="J555" t="s">
        <v>1</v>
      </c>
      <c r="L555" t="s">
        <v>312</v>
      </c>
      <c r="M555" t="s">
        <v>579</v>
      </c>
      <c r="N555" t="s">
        <v>1184</v>
      </c>
      <c r="O555" t="s">
        <v>583</v>
      </c>
      <c r="P555" t="s">
        <v>3</v>
      </c>
    </row>
    <row r="556" spans="1:16">
      <c r="A556" t="s">
        <v>2703</v>
      </c>
      <c r="B556" t="s">
        <v>1192</v>
      </c>
      <c r="C556" t="s">
        <v>416</v>
      </c>
      <c r="D556" t="s">
        <v>57</v>
      </c>
      <c r="E556" s="30">
        <v>31421</v>
      </c>
      <c r="F556" t="s">
        <v>288</v>
      </c>
      <c r="G556" t="s">
        <v>289</v>
      </c>
      <c r="H556" s="30">
        <v>43397</v>
      </c>
      <c r="I556">
        <v>339420</v>
      </c>
      <c r="J556" t="s">
        <v>1</v>
      </c>
      <c r="L556" t="s">
        <v>2</v>
      </c>
      <c r="M556" t="s">
        <v>577</v>
      </c>
      <c r="N556" t="s">
        <v>579</v>
      </c>
      <c r="O556" t="s">
        <v>579</v>
      </c>
      <c r="P556" t="s">
        <v>3</v>
      </c>
    </row>
    <row r="557" spans="1:16">
      <c r="A557" t="s">
        <v>2753</v>
      </c>
      <c r="B557" t="s">
        <v>1192</v>
      </c>
      <c r="C557" t="s">
        <v>1340</v>
      </c>
      <c r="D557" t="s">
        <v>1339</v>
      </c>
      <c r="E557" s="30">
        <v>31930</v>
      </c>
      <c r="F557" t="s">
        <v>288</v>
      </c>
      <c r="G557" t="s">
        <v>289</v>
      </c>
      <c r="H557" s="30">
        <v>43353</v>
      </c>
      <c r="I557">
        <v>6814556</v>
      </c>
      <c r="J557" t="s">
        <v>1</v>
      </c>
      <c r="L557" t="s">
        <v>2</v>
      </c>
      <c r="M557" t="s">
        <v>1184</v>
      </c>
      <c r="N557" t="s">
        <v>1184</v>
      </c>
      <c r="O557" t="s">
        <v>583</v>
      </c>
      <c r="P557" t="s">
        <v>3</v>
      </c>
    </row>
    <row r="558" spans="1:16">
      <c r="A558" t="s">
        <v>2804</v>
      </c>
      <c r="B558" t="s">
        <v>1191</v>
      </c>
      <c r="C558" t="s">
        <v>1314</v>
      </c>
      <c r="D558" t="s">
        <v>178</v>
      </c>
      <c r="E558" s="30">
        <v>30501</v>
      </c>
      <c r="F558" t="s">
        <v>288</v>
      </c>
      <c r="G558" t="s">
        <v>289</v>
      </c>
      <c r="H558" s="30">
        <v>43397</v>
      </c>
      <c r="I558">
        <v>7161474</v>
      </c>
      <c r="J558" t="s">
        <v>1</v>
      </c>
      <c r="L558" t="s">
        <v>312</v>
      </c>
      <c r="M558" t="s">
        <v>577</v>
      </c>
      <c r="N558" t="s">
        <v>577</v>
      </c>
      <c r="O558" t="s">
        <v>577</v>
      </c>
      <c r="P558" t="s">
        <v>3</v>
      </c>
    </row>
    <row r="559" spans="1:16">
      <c r="A559" t="s">
        <v>2817</v>
      </c>
      <c r="B559" t="s">
        <v>1191</v>
      </c>
      <c r="C559" t="s">
        <v>1309</v>
      </c>
      <c r="D559" t="s">
        <v>169</v>
      </c>
      <c r="E559" s="30">
        <v>32441</v>
      </c>
      <c r="F559" t="s">
        <v>288</v>
      </c>
      <c r="G559" t="s">
        <v>289</v>
      </c>
      <c r="H559" s="30">
        <v>43353</v>
      </c>
      <c r="I559">
        <v>6823009</v>
      </c>
      <c r="J559" t="s">
        <v>1</v>
      </c>
      <c r="L559" t="s">
        <v>2</v>
      </c>
      <c r="M559" t="s">
        <v>579</v>
      </c>
      <c r="N559" t="s">
        <v>579</v>
      </c>
      <c r="O559" t="s">
        <v>583</v>
      </c>
      <c r="P559" t="s">
        <v>3</v>
      </c>
    </row>
    <row r="560" spans="1:16">
      <c r="A560" t="s">
        <v>2848</v>
      </c>
      <c r="B560" t="s">
        <v>1191</v>
      </c>
      <c r="C560" t="s">
        <v>1037</v>
      </c>
      <c r="D560" t="s">
        <v>169</v>
      </c>
      <c r="E560" s="30">
        <v>33957</v>
      </c>
      <c r="F560" t="s">
        <v>288</v>
      </c>
      <c r="G560" t="s">
        <v>289</v>
      </c>
      <c r="H560" s="30">
        <v>43397</v>
      </c>
      <c r="I560">
        <v>7186602</v>
      </c>
      <c r="J560" t="s">
        <v>1</v>
      </c>
      <c r="L560" t="s">
        <v>2</v>
      </c>
      <c r="M560" t="s">
        <v>583</v>
      </c>
      <c r="N560" t="s">
        <v>577</v>
      </c>
      <c r="O560" t="s">
        <v>577</v>
      </c>
      <c r="P560" t="s">
        <v>3</v>
      </c>
    </row>
    <row r="561" spans="1:16">
      <c r="A561" t="s">
        <v>2910</v>
      </c>
      <c r="B561" t="s">
        <v>1191</v>
      </c>
      <c r="C561" t="s">
        <v>1258</v>
      </c>
      <c r="D561" t="s">
        <v>1257</v>
      </c>
      <c r="E561" s="30">
        <v>26626</v>
      </c>
      <c r="F561" t="s">
        <v>288</v>
      </c>
      <c r="G561" t="s">
        <v>289</v>
      </c>
      <c r="H561" s="30">
        <v>43360</v>
      </c>
      <c r="I561">
        <v>568904</v>
      </c>
      <c r="J561" t="s">
        <v>1</v>
      </c>
      <c r="L561" t="s">
        <v>313</v>
      </c>
      <c r="M561" t="s">
        <v>1184</v>
      </c>
      <c r="N561" t="s">
        <v>583</v>
      </c>
      <c r="O561" t="s">
        <v>1188</v>
      </c>
      <c r="P561" t="s">
        <v>3</v>
      </c>
    </row>
    <row r="562" spans="1:16">
      <c r="A562" t="s">
        <v>2993</v>
      </c>
      <c r="B562" t="s">
        <v>1191</v>
      </c>
      <c r="C562" t="s">
        <v>849</v>
      </c>
      <c r="D562" t="s">
        <v>850</v>
      </c>
      <c r="E562" s="30">
        <v>35901</v>
      </c>
      <c r="F562" t="s">
        <v>288</v>
      </c>
      <c r="G562" t="s">
        <v>289</v>
      </c>
      <c r="H562" s="30">
        <v>43360</v>
      </c>
      <c r="I562">
        <v>7065556</v>
      </c>
      <c r="J562" t="s">
        <v>1</v>
      </c>
      <c r="L562" t="s">
        <v>2</v>
      </c>
      <c r="M562" t="s">
        <v>577</v>
      </c>
      <c r="N562" t="s">
        <v>577</v>
      </c>
      <c r="O562" t="s">
        <v>577</v>
      </c>
      <c r="P562" t="s">
        <v>3</v>
      </c>
    </row>
    <row r="563" spans="1:16">
      <c r="A563" t="s">
        <v>1810</v>
      </c>
      <c r="B563" t="s">
        <v>1191</v>
      </c>
      <c r="C563" t="s">
        <v>1768</v>
      </c>
      <c r="D563" t="s">
        <v>237</v>
      </c>
      <c r="E563" s="30">
        <v>28580</v>
      </c>
      <c r="F563" t="s">
        <v>126</v>
      </c>
      <c r="G563" t="s">
        <v>127</v>
      </c>
      <c r="H563" s="30">
        <v>43368</v>
      </c>
      <c r="I563">
        <v>437787</v>
      </c>
      <c r="J563" t="s">
        <v>1</v>
      </c>
      <c r="L563" t="s">
        <v>311</v>
      </c>
      <c r="M563" t="s">
        <v>1188</v>
      </c>
      <c r="N563" t="s">
        <v>1188</v>
      </c>
      <c r="O563" t="s">
        <v>1184</v>
      </c>
      <c r="P563" t="s">
        <v>3</v>
      </c>
    </row>
    <row r="564" spans="1:16">
      <c r="A564" t="s">
        <v>1853</v>
      </c>
      <c r="B564" t="s">
        <v>1191</v>
      </c>
      <c r="C564" t="s">
        <v>851</v>
      </c>
      <c r="D564" t="s">
        <v>163</v>
      </c>
      <c r="E564" s="30">
        <v>32699</v>
      </c>
      <c r="F564" t="s">
        <v>126</v>
      </c>
      <c r="G564" t="s">
        <v>127</v>
      </c>
      <c r="H564" s="30">
        <v>43342</v>
      </c>
      <c r="I564">
        <v>6662778</v>
      </c>
      <c r="J564" t="s">
        <v>1</v>
      </c>
      <c r="L564" t="s">
        <v>2</v>
      </c>
      <c r="M564" t="s">
        <v>583</v>
      </c>
      <c r="N564" t="s">
        <v>577</v>
      </c>
      <c r="O564" t="s">
        <v>577</v>
      </c>
      <c r="P564" t="s">
        <v>3</v>
      </c>
    </row>
    <row r="565" spans="1:16">
      <c r="A565" t="s">
        <v>1856</v>
      </c>
      <c r="B565" t="s">
        <v>1191</v>
      </c>
      <c r="C565" t="s">
        <v>852</v>
      </c>
      <c r="D565" t="s">
        <v>853</v>
      </c>
      <c r="E565" s="30">
        <v>32788</v>
      </c>
      <c r="F565" t="s">
        <v>126</v>
      </c>
      <c r="G565" t="s">
        <v>127</v>
      </c>
      <c r="H565" s="30">
        <v>43343</v>
      </c>
      <c r="I565">
        <v>7071837</v>
      </c>
      <c r="J565" t="s">
        <v>1</v>
      </c>
      <c r="L565" t="s">
        <v>2</v>
      </c>
      <c r="M565" t="s">
        <v>583</v>
      </c>
      <c r="N565" t="s">
        <v>583</v>
      </c>
      <c r="O565" t="s">
        <v>579</v>
      </c>
      <c r="P565" t="s">
        <v>3</v>
      </c>
    </row>
    <row r="566" spans="1:16">
      <c r="A566" t="s">
        <v>1859</v>
      </c>
      <c r="B566" t="s">
        <v>1191</v>
      </c>
      <c r="C566" t="s">
        <v>854</v>
      </c>
      <c r="D566" t="s">
        <v>262</v>
      </c>
      <c r="E566" s="30">
        <v>28448</v>
      </c>
      <c r="F566" t="s">
        <v>126</v>
      </c>
      <c r="G566" t="s">
        <v>127</v>
      </c>
      <c r="H566" s="30">
        <v>43342</v>
      </c>
      <c r="I566">
        <v>6640122</v>
      </c>
      <c r="J566" t="s">
        <v>1</v>
      </c>
      <c r="L566" t="s">
        <v>311</v>
      </c>
      <c r="M566" t="s">
        <v>579</v>
      </c>
      <c r="N566" t="s">
        <v>583</v>
      </c>
      <c r="O566" t="s">
        <v>577</v>
      </c>
      <c r="P566" t="s">
        <v>3</v>
      </c>
    </row>
    <row r="567" spans="1:16">
      <c r="A567" t="s">
        <v>1891</v>
      </c>
      <c r="B567" t="s">
        <v>1191</v>
      </c>
      <c r="C567" t="s">
        <v>1724</v>
      </c>
      <c r="D567" t="s">
        <v>1723</v>
      </c>
      <c r="E567" s="30">
        <v>26437</v>
      </c>
      <c r="F567" t="s">
        <v>126</v>
      </c>
      <c r="G567" t="s">
        <v>127</v>
      </c>
      <c r="H567" s="30">
        <v>43342</v>
      </c>
      <c r="I567">
        <v>6956455</v>
      </c>
      <c r="J567" t="s">
        <v>1</v>
      </c>
      <c r="L567" t="s">
        <v>313</v>
      </c>
      <c r="M567" t="s">
        <v>583</v>
      </c>
      <c r="N567" t="s">
        <v>1184</v>
      </c>
      <c r="O567" t="s">
        <v>579</v>
      </c>
      <c r="P567" t="s">
        <v>3</v>
      </c>
    </row>
    <row r="568" spans="1:16">
      <c r="A568" t="s">
        <v>1902</v>
      </c>
      <c r="B568" t="s">
        <v>1191</v>
      </c>
      <c r="C568" t="s">
        <v>1715</v>
      </c>
      <c r="D568" t="s">
        <v>619</v>
      </c>
      <c r="E568" s="30">
        <v>32548</v>
      </c>
      <c r="F568" t="s">
        <v>126</v>
      </c>
      <c r="G568" t="s">
        <v>127</v>
      </c>
      <c r="H568" s="30">
        <v>43342</v>
      </c>
      <c r="I568">
        <v>7144312</v>
      </c>
      <c r="J568" t="s">
        <v>1</v>
      </c>
      <c r="L568" t="s">
        <v>2</v>
      </c>
      <c r="M568" t="s">
        <v>579</v>
      </c>
      <c r="N568" t="s">
        <v>1184</v>
      </c>
      <c r="O568" t="s">
        <v>579</v>
      </c>
      <c r="P568" t="s">
        <v>3</v>
      </c>
    </row>
    <row r="569" spans="1:16">
      <c r="A569" t="s">
        <v>1973</v>
      </c>
      <c r="B569" t="s">
        <v>1191</v>
      </c>
      <c r="C569" t="s">
        <v>1696</v>
      </c>
      <c r="D569" t="s">
        <v>211</v>
      </c>
      <c r="E569" s="30">
        <v>38251</v>
      </c>
      <c r="F569" t="s">
        <v>126</v>
      </c>
      <c r="G569" t="s">
        <v>127</v>
      </c>
      <c r="H569" s="30">
        <v>43381</v>
      </c>
      <c r="I569">
        <v>6816856</v>
      </c>
      <c r="J569" t="s">
        <v>396</v>
      </c>
      <c r="L569" t="s">
        <v>397</v>
      </c>
      <c r="M569" t="s">
        <v>577</v>
      </c>
      <c r="N569" t="s">
        <v>577</v>
      </c>
      <c r="O569" t="s">
        <v>577</v>
      </c>
      <c r="P569" t="s">
        <v>3</v>
      </c>
    </row>
    <row r="570" spans="1:16">
      <c r="A570" t="s">
        <v>1987</v>
      </c>
      <c r="B570" t="s">
        <v>1191</v>
      </c>
      <c r="C570" t="s">
        <v>855</v>
      </c>
      <c r="D570" t="s">
        <v>300</v>
      </c>
      <c r="E570" s="30">
        <v>32942</v>
      </c>
      <c r="F570" t="s">
        <v>126</v>
      </c>
      <c r="G570" t="s">
        <v>127</v>
      </c>
      <c r="H570" s="30">
        <v>43343</v>
      </c>
      <c r="I570">
        <v>7059403</v>
      </c>
      <c r="J570" t="s">
        <v>1</v>
      </c>
      <c r="L570" t="s">
        <v>2</v>
      </c>
      <c r="M570" t="s">
        <v>577</v>
      </c>
      <c r="N570" t="s">
        <v>577</v>
      </c>
      <c r="O570" t="s">
        <v>577</v>
      </c>
      <c r="P570" t="s">
        <v>3</v>
      </c>
    </row>
    <row r="571" spans="1:16">
      <c r="A571" t="s">
        <v>1990</v>
      </c>
      <c r="B571" t="s">
        <v>1191</v>
      </c>
      <c r="C571" t="s">
        <v>495</v>
      </c>
      <c r="D571" t="s">
        <v>151</v>
      </c>
      <c r="E571" s="30">
        <v>36787</v>
      </c>
      <c r="F571" t="s">
        <v>126</v>
      </c>
      <c r="G571" t="s">
        <v>127</v>
      </c>
      <c r="H571" s="30">
        <v>43342</v>
      </c>
      <c r="I571">
        <v>6839323</v>
      </c>
      <c r="J571" t="s">
        <v>1</v>
      </c>
      <c r="L571" t="s">
        <v>2</v>
      </c>
      <c r="M571" t="s">
        <v>577</v>
      </c>
      <c r="N571" t="s">
        <v>577</v>
      </c>
      <c r="O571" t="s">
        <v>577</v>
      </c>
      <c r="P571" t="s">
        <v>3</v>
      </c>
    </row>
    <row r="572" spans="1:16">
      <c r="A572" t="s">
        <v>2008</v>
      </c>
      <c r="B572" t="s">
        <v>1191</v>
      </c>
      <c r="C572" t="s">
        <v>219</v>
      </c>
      <c r="D572" t="s">
        <v>175</v>
      </c>
      <c r="E572" s="30">
        <v>36238</v>
      </c>
      <c r="F572" t="s">
        <v>126</v>
      </c>
      <c r="G572" t="s">
        <v>127</v>
      </c>
      <c r="H572" s="30">
        <v>43368</v>
      </c>
      <c r="I572">
        <v>6756635</v>
      </c>
      <c r="J572" t="s">
        <v>1</v>
      </c>
      <c r="L572" t="s">
        <v>2</v>
      </c>
      <c r="M572" t="s">
        <v>583</v>
      </c>
      <c r="N572" t="s">
        <v>1184</v>
      </c>
      <c r="O572" t="s">
        <v>579</v>
      </c>
      <c r="P572" t="s">
        <v>3</v>
      </c>
    </row>
    <row r="573" spans="1:16">
      <c r="A573" t="s">
        <v>2010</v>
      </c>
      <c r="B573" t="s">
        <v>1191</v>
      </c>
      <c r="C573" t="s">
        <v>219</v>
      </c>
      <c r="D573" t="s">
        <v>280</v>
      </c>
      <c r="E573" s="30">
        <v>24489</v>
      </c>
      <c r="F573" t="s">
        <v>126</v>
      </c>
      <c r="G573" t="s">
        <v>127</v>
      </c>
      <c r="H573" s="30">
        <v>43368</v>
      </c>
      <c r="I573">
        <v>6806035</v>
      </c>
      <c r="J573" t="s">
        <v>1</v>
      </c>
      <c r="L573" t="s">
        <v>317</v>
      </c>
      <c r="M573" t="s">
        <v>583</v>
      </c>
      <c r="N573" t="s">
        <v>1188</v>
      </c>
      <c r="O573" t="s">
        <v>583</v>
      </c>
      <c r="P573" t="s">
        <v>3</v>
      </c>
    </row>
    <row r="574" spans="1:16">
      <c r="A574" t="s">
        <v>2013</v>
      </c>
      <c r="B574" t="s">
        <v>1191</v>
      </c>
      <c r="C574" t="s">
        <v>219</v>
      </c>
      <c r="D574" t="s">
        <v>196</v>
      </c>
      <c r="E574" s="30">
        <v>38005</v>
      </c>
      <c r="F574" t="s">
        <v>126</v>
      </c>
      <c r="G574" t="s">
        <v>127</v>
      </c>
      <c r="H574" s="30">
        <v>43368</v>
      </c>
      <c r="I574">
        <v>6886644</v>
      </c>
      <c r="J574" t="s">
        <v>396</v>
      </c>
      <c r="L574" t="s">
        <v>397</v>
      </c>
      <c r="M574" t="s">
        <v>1184</v>
      </c>
      <c r="N574" t="s">
        <v>1184</v>
      </c>
      <c r="O574" t="s">
        <v>579</v>
      </c>
      <c r="P574" t="s">
        <v>3</v>
      </c>
    </row>
    <row r="575" spans="1:16">
      <c r="A575" t="s">
        <v>2014</v>
      </c>
      <c r="B575" t="s">
        <v>1191</v>
      </c>
      <c r="C575" t="s">
        <v>219</v>
      </c>
      <c r="D575" t="s">
        <v>231</v>
      </c>
      <c r="E575" s="30">
        <v>38005</v>
      </c>
      <c r="F575" t="s">
        <v>126</v>
      </c>
      <c r="G575" t="s">
        <v>127</v>
      </c>
      <c r="H575" s="30">
        <v>43368</v>
      </c>
      <c r="I575">
        <v>6886635</v>
      </c>
      <c r="J575" t="s">
        <v>396</v>
      </c>
      <c r="L575" t="s">
        <v>397</v>
      </c>
      <c r="M575" t="s">
        <v>1184</v>
      </c>
      <c r="N575" t="s">
        <v>1184</v>
      </c>
      <c r="O575" t="s">
        <v>579</v>
      </c>
      <c r="P575" t="s">
        <v>3</v>
      </c>
    </row>
    <row r="576" spans="1:16">
      <c r="A576" t="s">
        <v>2029</v>
      </c>
      <c r="B576" t="s">
        <v>1192</v>
      </c>
      <c r="C576" t="s">
        <v>654</v>
      </c>
      <c r="D576" t="s">
        <v>655</v>
      </c>
      <c r="E576" s="30">
        <v>29743</v>
      </c>
      <c r="F576" t="s">
        <v>126</v>
      </c>
      <c r="G576" t="s">
        <v>127</v>
      </c>
      <c r="H576" s="30">
        <v>43342</v>
      </c>
      <c r="I576">
        <v>6497964</v>
      </c>
      <c r="J576" t="s">
        <v>1</v>
      </c>
      <c r="L576" t="s">
        <v>312</v>
      </c>
      <c r="M576" t="s">
        <v>579</v>
      </c>
      <c r="N576" t="s">
        <v>583</v>
      </c>
      <c r="O576" t="s">
        <v>1184</v>
      </c>
      <c r="P576" t="s">
        <v>3</v>
      </c>
    </row>
    <row r="577" spans="1:16">
      <c r="A577" t="s">
        <v>2040</v>
      </c>
      <c r="B577" t="s">
        <v>1192</v>
      </c>
      <c r="C577" t="s">
        <v>1673</v>
      </c>
      <c r="D577" t="s">
        <v>248</v>
      </c>
      <c r="E577" s="30">
        <v>31765</v>
      </c>
      <c r="F577" t="s">
        <v>126</v>
      </c>
      <c r="G577" t="s">
        <v>127</v>
      </c>
      <c r="H577" s="30">
        <v>43403</v>
      </c>
      <c r="I577">
        <v>6681018</v>
      </c>
      <c r="J577" t="s">
        <v>1</v>
      </c>
      <c r="L577" t="s">
        <v>2</v>
      </c>
      <c r="M577" t="s">
        <v>577</v>
      </c>
      <c r="N577" t="s">
        <v>579</v>
      </c>
      <c r="O577" t="s">
        <v>579</v>
      </c>
      <c r="P577" t="s">
        <v>3</v>
      </c>
    </row>
    <row r="578" spans="1:16">
      <c r="A578" t="s">
        <v>2082</v>
      </c>
      <c r="B578" t="s">
        <v>1192</v>
      </c>
      <c r="C578" t="s">
        <v>656</v>
      </c>
      <c r="D578" t="s">
        <v>226</v>
      </c>
      <c r="E578" s="30">
        <v>26091</v>
      </c>
      <c r="F578" t="s">
        <v>126</v>
      </c>
      <c r="G578" t="s">
        <v>127</v>
      </c>
      <c r="H578" s="30">
        <v>43368</v>
      </c>
      <c r="I578">
        <v>252587</v>
      </c>
      <c r="J578" t="s">
        <v>1</v>
      </c>
      <c r="L578" t="s">
        <v>313</v>
      </c>
      <c r="M578" t="s">
        <v>577</v>
      </c>
      <c r="N578" t="s">
        <v>579</v>
      </c>
      <c r="O578" t="s">
        <v>583</v>
      </c>
      <c r="P578" t="s">
        <v>3</v>
      </c>
    </row>
    <row r="579" spans="1:16">
      <c r="A579" t="s">
        <v>2173</v>
      </c>
      <c r="B579" t="s">
        <v>1191</v>
      </c>
      <c r="C579" t="s">
        <v>546</v>
      </c>
      <c r="D579" t="s">
        <v>547</v>
      </c>
      <c r="E579" s="30">
        <v>37186</v>
      </c>
      <c r="F579" t="s">
        <v>126</v>
      </c>
      <c r="G579" t="s">
        <v>127</v>
      </c>
      <c r="H579" s="30">
        <v>43342</v>
      </c>
      <c r="I579">
        <v>6899893</v>
      </c>
      <c r="J579" t="s">
        <v>396</v>
      </c>
      <c r="L579" t="s">
        <v>402</v>
      </c>
      <c r="M579" t="s">
        <v>577</v>
      </c>
      <c r="N579" t="s">
        <v>577</v>
      </c>
      <c r="O579" t="s">
        <v>577</v>
      </c>
      <c r="P579" t="s">
        <v>3</v>
      </c>
    </row>
    <row r="580" spans="1:16">
      <c r="A580" t="s">
        <v>2175</v>
      </c>
      <c r="B580" t="s">
        <v>1191</v>
      </c>
      <c r="C580" t="s">
        <v>239</v>
      </c>
      <c r="D580" t="s">
        <v>140</v>
      </c>
      <c r="E580" s="30">
        <v>37493</v>
      </c>
      <c r="F580" t="s">
        <v>126</v>
      </c>
      <c r="G580" t="s">
        <v>127</v>
      </c>
      <c r="H580" s="30">
        <v>43368</v>
      </c>
      <c r="I580">
        <v>7064401</v>
      </c>
      <c r="J580" t="s">
        <v>396</v>
      </c>
      <c r="L580" t="s">
        <v>399</v>
      </c>
      <c r="M580" t="s">
        <v>577</v>
      </c>
      <c r="N580" t="s">
        <v>577</v>
      </c>
      <c r="O580" t="s">
        <v>577</v>
      </c>
      <c r="P580" t="s">
        <v>3</v>
      </c>
    </row>
    <row r="581" spans="1:16">
      <c r="A581" t="s">
        <v>2184</v>
      </c>
      <c r="B581" t="s">
        <v>1191</v>
      </c>
      <c r="C581" t="s">
        <v>1604</v>
      </c>
      <c r="D581" t="s">
        <v>166</v>
      </c>
      <c r="E581" s="30">
        <v>25134</v>
      </c>
      <c r="F581" t="s">
        <v>126</v>
      </c>
      <c r="G581" t="s">
        <v>127</v>
      </c>
      <c r="H581" s="30">
        <v>43343</v>
      </c>
      <c r="I581">
        <v>6606367</v>
      </c>
      <c r="J581" t="s">
        <v>1</v>
      </c>
      <c r="L581" t="s">
        <v>317</v>
      </c>
      <c r="M581" t="s">
        <v>583</v>
      </c>
      <c r="N581" t="s">
        <v>1184</v>
      </c>
      <c r="O581" t="s">
        <v>579</v>
      </c>
      <c r="P581" t="s">
        <v>3</v>
      </c>
    </row>
    <row r="582" spans="1:16">
      <c r="A582" t="s">
        <v>2185</v>
      </c>
      <c r="B582" t="s">
        <v>1191</v>
      </c>
      <c r="C582" t="s">
        <v>1603</v>
      </c>
      <c r="D582" t="s">
        <v>211</v>
      </c>
      <c r="E582" s="30">
        <v>32908</v>
      </c>
      <c r="F582" t="s">
        <v>126</v>
      </c>
      <c r="G582" t="s">
        <v>127</v>
      </c>
      <c r="H582" s="30">
        <v>43368</v>
      </c>
      <c r="I582">
        <v>7123231</v>
      </c>
      <c r="J582" t="s">
        <v>1</v>
      </c>
      <c r="L582" t="s">
        <v>2</v>
      </c>
      <c r="M582" t="s">
        <v>1184</v>
      </c>
      <c r="N582" t="s">
        <v>577</v>
      </c>
      <c r="O582" t="s">
        <v>577</v>
      </c>
      <c r="P582" t="s">
        <v>3</v>
      </c>
    </row>
    <row r="583" spans="1:16">
      <c r="A583" t="s">
        <v>2202</v>
      </c>
      <c r="B583" t="s">
        <v>1192</v>
      </c>
      <c r="C583" t="s">
        <v>1595</v>
      </c>
      <c r="D583" t="s">
        <v>1594</v>
      </c>
      <c r="E583" s="30">
        <v>32617</v>
      </c>
      <c r="F583" t="s">
        <v>126</v>
      </c>
      <c r="G583" t="s">
        <v>127</v>
      </c>
      <c r="H583" s="30">
        <v>43368</v>
      </c>
      <c r="I583">
        <v>493539</v>
      </c>
      <c r="J583" t="s">
        <v>1</v>
      </c>
      <c r="L583" t="s">
        <v>2</v>
      </c>
      <c r="M583" t="s">
        <v>577</v>
      </c>
      <c r="N583" t="s">
        <v>577</v>
      </c>
      <c r="O583" t="s">
        <v>577</v>
      </c>
      <c r="P583" t="s">
        <v>3</v>
      </c>
    </row>
    <row r="584" spans="1:16">
      <c r="A584" t="s">
        <v>2212</v>
      </c>
      <c r="B584" t="s">
        <v>1191</v>
      </c>
      <c r="C584" t="s">
        <v>1588</v>
      </c>
      <c r="D584" t="s">
        <v>202</v>
      </c>
      <c r="E584" s="30">
        <v>28889</v>
      </c>
      <c r="F584" t="s">
        <v>126</v>
      </c>
      <c r="G584" t="s">
        <v>127</v>
      </c>
      <c r="H584" s="30">
        <v>43343</v>
      </c>
      <c r="I584">
        <v>6503004</v>
      </c>
      <c r="J584" t="s">
        <v>1</v>
      </c>
      <c r="L584" t="s">
        <v>312</v>
      </c>
      <c r="M584" t="s">
        <v>583</v>
      </c>
      <c r="N584" t="s">
        <v>583</v>
      </c>
      <c r="O584" t="s">
        <v>583</v>
      </c>
      <c r="P584" t="s">
        <v>3</v>
      </c>
    </row>
    <row r="585" spans="1:16">
      <c r="A585" t="s">
        <v>2251</v>
      </c>
      <c r="B585" t="s">
        <v>1191</v>
      </c>
      <c r="C585" t="s">
        <v>858</v>
      </c>
      <c r="D585" t="s">
        <v>140</v>
      </c>
      <c r="E585" s="30">
        <v>37972</v>
      </c>
      <c r="F585" t="s">
        <v>126</v>
      </c>
      <c r="G585" t="s">
        <v>127</v>
      </c>
      <c r="H585" s="30">
        <v>43368</v>
      </c>
      <c r="I585">
        <v>7151775</v>
      </c>
      <c r="J585" t="s">
        <v>396</v>
      </c>
      <c r="L585" t="s">
        <v>400</v>
      </c>
      <c r="M585" t="s">
        <v>577</v>
      </c>
      <c r="N585" t="s">
        <v>577</v>
      </c>
      <c r="O585" t="s">
        <v>577</v>
      </c>
      <c r="P585" t="s">
        <v>3</v>
      </c>
    </row>
    <row r="586" spans="1:16">
      <c r="A586" t="s">
        <v>2263</v>
      </c>
      <c r="B586" t="s">
        <v>1191</v>
      </c>
      <c r="C586" t="s">
        <v>859</v>
      </c>
      <c r="D586" t="s">
        <v>860</v>
      </c>
      <c r="E586" s="30">
        <v>37910</v>
      </c>
      <c r="F586" t="s">
        <v>126</v>
      </c>
      <c r="G586" t="s">
        <v>127</v>
      </c>
      <c r="H586" s="30">
        <v>43368</v>
      </c>
      <c r="I586">
        <v>7089137</v>
      </c>
      <c r="J586" t="s">
        <v>396</v>
      </c>
      <c r="L586" t="s">
        <v>400</v>
      </c>
      <c r="M586" t="s">
        <v>579</v>
      </c>
      <c r="N586" t="s">
        <v>579</v>
      </c>
      <c r="O586" t="s">
        <v>577</v>
      </c>
      <c r="P586" t="s">
        <v>3</v>
      </c>
    </row>
    <row r="587" spans="1:16">
      <c r="A587" t="s">
        <v>2288</v>
      </c>
      <c r="B587" t="s">
        <v>1192</v>
      </c>
      <c r="C587" t="s">
        <v>1565</v>
      </c>
      <c r="D587" t="s">
        <v>745</v>
      </c>
      <c r="E587" s="30">
        <v>23062</v>
      </c>
      <c r="F587" t="s">
        <v>126</v>
      </c>
      <c r="G587" t="s">
        <v>127</v>
      </c>
      <c r="H587" s="30">
        <v>43342</v>
      </c>
      <c r="I587">
        <v>316668</v>
      </c>
      <c r="J587" t="s">
        <v>1</v>
      </c>
      <c r="L587" t="s">
        <v>318</v>
      </c>
      <c r="M587" t="s">
        <v>577</v>
      </c>
      <c r="N587" t="s">
        <v>583</v>
      </c>
      <c r="O587" t="s">
        <v>583</v>
      </c>
      <c r="P587" t="s">
        <v>3</v>
      </c>
    </row>
    <row r="588" spans="1:16">
      <c r="A588" t="s">
        <v>2295</v>
      </c>
      <c r="B588" t="s">
        <v>1191</v>
      </c>
      <c r="C588" t="s">
        <v>447</v>
      </c>
      <c r="D588" t="s">
        <v>232</v>
      </c>
      <c r="E588" s="30">
        <v>30302</v>
      </c>
      <c r="F588" t="s">
        <v>126</v>
      </c>
      <c r="G588" t="s">
        <v>127</v>
      </c>
      <c r="H588" s="30">
        <v>43341</v>
      </c>
      <c r="I588">
        <v>6884270</v>
      </c>
      <c r="J588" t="s">
        <v>1</v>
      </c>
      <c r="L588" t="s">
        <v>312</v>
      </c>
      <c r="M588" t="s">
        <v>577</v>
      </c>
      <c r="N588" t="s">
        <v>577</v>
      </c>
      <c r="O588" t="s">
        <v>577</v>
      </c>
      <c r="P588" t="s">
        <v>3</v>
      </c>
    </row>
    <row r="589" spans="1:16">
      <c r="A589" t="s">
        <v>2350</v>
      </c>
      <c r="B589" t="s">
        <v>1192</v>
      </c>
      <c r="C589" t="s">
        <v>1530</v>
      </c>
      <c r="D589" t="s">
        <v>1529</v>
      </c>
      <c r="E589" s="30">
        <v>31012</v>
      </c>
      <c r="F589" t="s">
        <v>126</v>
      </c>
      <c r="G589" t="s">
        <v>127</v>
      </c>
      <c r="H589" s="30">
        <v>43342</v>
      </c>
      <c r="I589">
        <v>6858156</v>
      </c>
      <c r="J589" t="s">
        <v>1</v>
      </c>
      <c r="L589" t="s">
        <v>2</v>
      </c>
      <c r="M589" t="s">
        <v>577</v>
      </c>
      <c r="N589" t="s">
        <v>1184</v>
      </c>
      <c r="O589" t="s">
        <v>577</v>
      </c>
      <c r="P589" t="s">
        <v>3</v>
      </c>
    </row>
    <row r="590" spans="1:16">
      <c r="A590" t="s">
        <v>2412</v>
      </c>
      <c r="B590" t="s">
        <v>1192</v>
      </c>
      <c r="C590" t="s">
        <v>483</v>
      </c>
      <c r="D590" t="s">
        <v>9</v>
      </c>
      <c r="E590" s="30">
        <v>31129</v>
      </c>
      <c r="F590" t="s">
        <v>126</v>
      </c>
      <c r="G590" t="s">
        <v>127</v>
      </c>
      <c r="H590" s="30">
        <v>43343</v>
      </c>
      <c r="I590">
        <v>6945809</v>
      </c>
      <c r="J590" t="s">
        <v>1</v>
      </c>
      <c r="L590" t="s">
        <v>2</v>
      </c>
      <c r="M590" t="s">
        <v>583</v>
      </c>
      <c r="N590" t="s">
        <v>583</v>
      </c>
      <c r="O590" t="s">
        <v>577</v>
      </c>
      <c r="P590" t="s">
        <v>3</v>
      </c>
    </row>
    <row r="591" spans="1:16">
      <c r="A591" t="s">
        <v>2433</v>
      </c>
      <c r="B591" t="s">
        <v>1191</v>
      </c>
      <c r="C591" t="s">
        <v>518</v>
      </c>
      <c r="D591" t="s">
        <v>237</v>
      </c>
      <c r="E591" s="30">
        <v>30469</v>
      </c>
      <c r="F591" t="s">
        <v>126</v>
      </c>
      <c r="G591" t="s">
        <v>127</v>
      </c>
      <c r="H591" s="30">
        <v>43368</v>
      </c>
      <c r="I591">
        <v>53143</v>
      </c>
      <c r="J591" t="s">
        <v>1</v>
      </c>
      <c r="L591" t="s">
        <v>312</v>
      </c>
      <c r="M591" t="s">
        <v>583</v>
      </c>
      <c r="N591" t="s">
        <v>577</v>
      </c>
      <c r="O591" t="s">
        <v>577</v>
      </c>
      <c r="P591" t="s">
        <v>3</v>
      </c>
    </row>
    <row r="592" spans="1:16">
      <c r="A592" t="s">
        <v>2443</v>
      </c>
      <c r="B592" t="s">
        <v>1191</v>
      </c>
      <c r="C592" t="s">
        <v>657</v>
      </c>
      <c r="D592" t="s">
        <v>554</v>
      </c>
      <c r="E592" s="30">
        <v>29735</v>
      </c>
      <c r="F592" t="s">
        <v>126</v>
      </c>
      <c r="G592" t="s">
        <v>127</v>
      </c>
      <c r="H592" s="30">
        <v>43368</v>
      </c>
      <c r="I592">
        <v>497894</v>
      </c>
      <c r="J592" t="s">
        <v>1</v>
      </c>
      <c r="L592" t="s">
        <v>312</v>
      </c>
      <c r="M592" t="s">
        <v>577</v>
      </c>
      <c r="N592" t="s">
        <v>579</v>
      </c>
      <c r="O592" t="s">
        <v>577</v>
      </c>
      <c r="P592" t="s">
        <v>3</v>
      </c>
    </row>
    <row r="593" spans="1:16">
      <c r="A593" t="s">
        <v>2449</v>
      </c>
      <c r="B593" t="s">
        <v>1191</v>
      </c>
      <c r="C593" t="s">
        <v>1096</v>
      </c>
      <c r="D593" t="s">
        <v>26</v>
      </c>
      <c r="E593" s="30">
        <v>32108</v>
      </c>
      <c r="F593" t="s">
        <v>126</v>
      </c>
      <c r="G593" t="s">
        <v>127</v>
      </c>
      <c r="H593" s="30">
        <v>43342</v>
      </c>
      <c r="I593">
        <v>6884465</v>
      </c>
      <c r="J593" t="s">
        <v>1</v>
      </c>
      <c r="L593" t="s">
        <v>2</v>
      </c>
      <c r="M593" t="s">
        <v>577</v>
      </c>
      <c r="N593" t="s">
        <v>577</v>
      </c>
      <c r="O593" t="s">
        <v>577</v>
      </c>
      <c r="P593" t="s">
        <v>3</v>
      </c>
    </row>
    <row r="594" spans="1:16">
      <c r="A594" t="s">
        <v>2503</v>
      </c>
      <c r="B594" t="s">
        <v>1191</v>
      </c>
      <c r="C594" t="s">
        <v>862</v>
      </c>
      <c r="D594" t="s">
        <v>788</v>
      </c>
      <c r="E594" s="30">
        <v>37859</v>
      </c>
      <c r="F594" t="s">
        <v>126</v>
      </c>
      <c r="G594" t="s">
        <v>127</v>
      </c>
      <c r="H594" s="30">
        <v>43368</v>
      </c>
      <c r="I594">
        <v>6956420</v>
      </c>
      <c r="J594" t="s">
        <v>396</v>
      </c>
      <c r="L594" t="s">
        <v>400</v>
      </c>
      <c r="M594" t="s">
        <v>579</v>
      </c>
      <c r="N594" t="s">
        <v>579</v>
      </c>
      <c r="O594" t="s">
        <v>577</v>
      </c>
      <c r="P594" t="s">
        <v>3</v>
      </c>
    </row>
    <row r="595" spans="1:16">
      <c r="A595" t="s">
        <v>2512</v>
      </c>
      <c r="B595" t="s">
        <v>1191</v>
      </c>
      <c r="C595" t="s">
        <v>1455</v>
      </c>
      <c r="D595" t="s">
        <v>1454</v>
      </c>
      <c r="E595" s="30">
        <v>27053</v>
      </c>
      <c r="F595" t="s">
        <v>126</v>
      </c>
      <c r="G595" t="s">
        <v>127</v>
      </c>
      <c r="H595" s="30">
        <v>43342</v>
      </c>
      <c r="I595">
        <v>282259</v>
      </c>
      <c r="J595" t="s">
        <v>1</v>
      </c>
      <c r="L595" t="s">
        <v>311</v>
      </c>
      <c r="M595" t="s">
        <v>579</v>
      </c>
      <c r="N595" t="s">
        <v>583</v>
      </c>
      <c r="O595" t="s">
        <v>583</v>
      </c>
      <c r="P595" t="s">
        <v>3</v>
      </c>
    </row>
    <row r="596" spans="1:16">
      <c r="A596" t="s">
        <v>2518</v>
      </c>
      <c r="B596" t="s">
        <v>1191</v>
      </c>
      <c r="C596" t="s">
        <v>1453</v>
      </c>
      <c r="D596" t="s">
        <v>697</v>
      </c>
      <c r="E596" s="30">
        <v>31985</v>
      </c>
      <c r="F596" t="s">
        <v>126</v>
      </c>
      <c r="G596" t="s">
        <v>127</v>
      </c>
      <c r="H596" s="30">
        <v>43368</v>
      </c>
      <c r="I596">
        <v>6824638</v>
      </c>
      <c r="J596" t="s">
        <v>1</v>
      </c>
      <c r="L596" t="s">
        <v>2</v>
      </c>
      <c r="M596" t="s">
        <v>583</v>
      </c>
      <c r="N596" t="s">
        <v>1188</v>
      </c>
      <c r="O596" t="s">
        <v>583</v>
      </c>
      <c r="P596" t="s">
        <v>3</v>
      </c>
    </row>
    <row r="597" spans="1:16">
      <c r="A597" t="s">
        <v>2544</v>
      </c>
      <c r="B597" t="s">
        <v>1192</v>
      </c>
      <c r="C597" t="s">
        <v>658</v>
      </c>
      <c r="D597" t="s">
        <v>659</v>
      </c>
      <c r="E597" s="30">
        <v>22521</v>
      </c>
      <c r="F597" t="s">
        <v>126</v>
      </c>
      <c r="G597" t="s">
        <v>127</v>
      </c>
      <c r="H597" s="30">
        <v>43343</v>
      </c>
      <c r="I597">
        <v>6545596</v>
      </c>
      <c r="J597" t="s">
        <v>1</v>
      </c>
      <c r="L597" t="s">
        <v>318</v>
      </c>
      <c r="M597" t="s">
        <v>577</v>
      </c>
      <c r="N597" t="s">
        <v>579</v>
      </c>
      <c r="O597" t="s">
        <v>579</v>
      </c>
      <c r="P597" t="s">
        <v>3</v>
      </c>
    </row>
    <row r="598" spans="1:16">
      <c r="A598" t="s">
        <v>2564</v>
      </c>
      <c r="B598" t="s">
        <v>1192</v>
      </c>
      <c r="C598" t="s">
        <v>1440</v>
      </c>
      <c r="D598" t="s">
        <v>250</v>
      </c>
      <c r="E598" s="30">
        <v>33065</v>
      </c>
      <c r="F598" t="s">
        <v>126</v>
      </c>
      <c r="G598" t="s">
        <v>127</v>
      </c>
      <c r="H598" s="30">
        <v>43368</v>
      </c>
      <c r="I598">
        <v>7215518</v>
      </c>
      <c r="J598" t="s">
        <v>1</v>
      </c>
      <c r="L598" t="s">
        <v>2</v>
      </c>
      <c r="M598" t="s">
        <v>577</v>
      </c>
      <c r="N598" t="s">
        <v>577</v>
      </c>
      <c r="O598" t="s">
        <v>577</v>
      </c>
      <c r="P598" t="s">
        <v>3</v>
      </c>
    </row>
    <row r="599" spans="1:16">
      <c r="A599" t="s">
        <v>2570</v>
      </c>
      <c r="B599" t="s">
        <v>1192</v>
      </c>
      <c r="C599" t="s">
        <v>863</v>
      </c>
      <c r="D599" t="s">
        <v>864</v>
      </c>
      <c r="E599" s="30">
        <v>37647</v>
      </c>
      <c r="F599" t="s">
        <v>126</v>
      </c>
      <c r="G599" t="s">
        <v>127</v>
      </c>
      <c r="H599" s="30">
        <v>43368</v>
      </c>
      <c r="I599">
        <v>6899890</v>
      </c>
      <c r="J599" t="s">
        <v>396</v>
      </c>
      <c r="L599" t="s">
        <v>400</v>
      </c>
      <c r="M599" t="s">
        <v>577</v>
      </c>
      <c r="N599" t="s">
        <v>577</v>
      </c>
      <c r="O599" t="s">
        <v>577</v>
      </c>
      <c r="P599" t="s">
        <v>3</v>
      </c>
    </row>
    <row r="600" spans="1:16">
      <c r="A600" t="s">
        <v>2596</v>
      </c>
      <c r="B600" t="s">
        <v>1192</v>
      </c>
      <c r="C600" t="s">
        <v>1422</v>
      </c>
      <c r="D600" t="s">
        <v>1423</v>
      </c>
      <c r="E600" s="30">
        <v>34247</v>
      </c>
      <c r="F600" t="s">
        <v>126</v>
      </c>
      <c r="G600" t="s">
        <v>127</v>
      </c>
      <c r="H600" s="30">
        <v>43368</v>
      </c>
      <c r="I600">
        <v>549314</v>
      </c>
      <c r="J600" t="s">
        <v>1</v>
      </c>
      <c r="L600" t="s">
        <v>2</v>
      </c>
      <c r="M600" t="s">
        <v>577</v>
      </c>
      <c r="N600" t="s">
        <v>583</v>
      </c>
      <c r="O600" t="s">
        <v>583</v>
      </c>
      <c r="P600" t="s">
        <v>3</v>
      </c>
    </row>
    <row r="601" spans="1:16">
      <c r="A601" t="s">
        <v>2607</v>
      </c>
      <c r="B601" t="s">
        <v>1191</v>
      </c>
      <c r="C601" t="s">
        <v>1420</v>
      </c>
      <c r="D601" t="s">
        <v>1350</v>
      </c>
      <c r="E601" s="30">
        <v>33218</v>
      </c>
      <c r="F601" t="s">
        <v>126</v>
      </c>
      <c r="G601" t="s">
        <v>127</v>
      </c>
      <c r="H601" s="30">
        <v>43342</v>
      </c>
      <c r="I601">
        <v>7026521</v>
      </c>
      <c r="J601" t="s">
        <v>1</v>
      </c>
      <c r="L601" t="s">
        <v>2</v>
      </c>
      <c r="M601" t="s">
        <v>579</v>
      </c>
      <c r="N601" t="s">
        <v>583</v>
      </c>
      <c r="O601" t="s">
        <v>1184</v>
      </c>
      <c r="P601" t="s">
        <v>3</v>
      </c>
    </row>
    <row r="602" spans="1:16">
      <c r="A602" t="s">
        <v>2625</v>
      </c>
      <c r="B602" t="s">
        <v>1191</v>
      </c>
      <c r="C602" t="s">
        <v>865</v>
      </c>
      <c r="D602" t="s">
        <v>18</v>
      </c>
      <c r="E602" s="30">
        <v>31388</v>
      </c>
      <c r="F602" t="s">
        <v>126</v>
      </c>
      <c r="G602" t="s">
        <v>127</v>
      </c>
      <c r="H602" s="30">
        <v>43381</v>
      </c>
      <c r="I602">
        <v>559889</v>
      </c>
      <c r="J602" t="s">
        <v>1</v>
      </c>
      <c r="L602" t="s">
        <v>2</v>
      </c>
      <c r="M602" t="s">
        <v>577</v>
      </c>
      <c r="N602" t="s">
        <v>577</v>
      </c>
      <c r="O602" t="s">
        <v>577</v>
      </c>
      <c r="P602" t="s">
        <v>3</v>
      </c>
    </row>
    <row r="603" spans="1:16">
      <c r="A603" t="s">
        <v>2635</v>
      </c>
      <c r="B603" t="s">
        <v>1191</v>
      </c>
      <c r="C603" t="s">
        <v>1404</v>
      </c>
      <c r="D603" t="s">
        <v>212</v>
      </c>
      <c r="E603" s="30">
        <v>21544</v>
      </c>
      <c r="F603" t="s">
        <v>126</v>
      </c>
      <c r="G603" t="s">
        <v>127</v>
      </c>
      <c r="H603" s="30">
        <v>43342</v>
      </c>
      <c r="I603">
        <v>205677</v>
      </c>
      <c r="J603" t="s">
        <v>1</v>
      </c>
      <c r="L603" t="s">
        <v>316</v>
      </c>
      <c r="M603" t="s">
        <v>579</v>
      </c>
      <c r="N603" t="s">
        <v>1188</v>
      </c>
      <c r="O603" t="s">
        <v>583</v>
      </c>
      <c r="P603" t="s">
        <v>3</v>
      </c>
    </row>
    <row r="604" spans="1:16">
      <c r="A604" t="s">
        <v>2636</v>
      </c>
      <c r="B604" t="s">
        <v>1191</v>
      </c>
      <c r="C604" t="s">
        <v>660</v>
      </c>
      <c r="D604" t="s">
        <v>222</v>
      </c>
      <c r="E604" s="30">
        <v>37449</v>
      </c>
      <c r="F604" t="s">
        <v>126</v>
      </c>
      <c r="G604" t="s">
        <v>127</v>
      </c>
      <c r="H604" s="30">
        <v>43381</v>
      </c>
      <c r="I604">
        <v>6956421</v>
      </c>
      <c r="J604" t="s">
        <v>396</v>
      </c>
      <c r="L604" t="s">
        <v>399</v>
      </c>
      <c r="M604" t="s">
        <v>577</v>
      </c>
      <c r="N604" t="s">
        <v>577</v>
      </c>
      <c r="O604" t="s">
        <v>577</v>
      </c>
      <c r="P604" t="s">
        <v>3</v>
      </c>
    </row>
    <row r="605" spans="1:16">
      <c r="A605" t="s">
        <v>2651</v>
      </c>
      <c r="B605" t="s">
        <v>1191</v>
      </c>
      <c r="C605" t="s">
        <v>563</v>
      </c>
      <c r="D605" t="s">
        <v>162</v>
      </c>
      <c r="E605" s="30">
        <v>28419</v>
      </c>
      <c r="F605" t="s">
        <v>126</v>
      </c>
      <c r="G605" t="s">
        <v>127</v>
      </c>
      <c r="H605" s="30">
        <v>43342</v>
      </c>
      <c r="I605">
        <v>493145</v>
      </c>
      <c r="J605" t="s">
        <v>1</v>
      </c>
      <c r="L605" t="s">
        <v>311</v>
      </c>
      <c r="M605" t="s">
        <v>577</v>
      </c>
      <c r="N605" t="s">
        <v>583</v>
      </c>
      <c r="O605" t="s">
        <v>577</v>
      </c>
      <c r="P605" t="s">
        <v>3</v>
      </c>
    </row>
    <row r="606" spans="1:16">
      <c r="A606" t="s">
        <v>2659</v>
      </c>
      <c r="B606" t="s">
        <v>1191</v>
      </c>
      <c r="C606" t="s">
        <v>1396</v>
      </c>
      <c r="D606" t="s">
        <v>259</v>
      </c>
      <c r="E606" s="30">
        <v>26306</v>
      </c>
      <c r="F606" t="s">
        <v>126</v>
      </c>
      <c r="G606" t="s">
        <v>127</v>
      </c>
      <c r="H606" s="30">
        <v>43368</v>
      </c>
      <c r="I606">
        <v>439889</v>
      </c>
      <c r="J606" t="s">
        <v>1</v>
      </c>
      <c r="L606" t="s">
        <v>313</v>
      </c>
      <c r="M606" t="s">
        <v>577</v>
      </c>
      <c r="N606" t="s">
        <v>583</v>
      </c>
      <c r="O606" t="s">
        <v>577</v>
      </c>
      <c r="P606" t="s">
        <v>3</v>
      </c>
    </row>
    <row r="607" spans="1:16">
      <c r="A607" t="s">
        <v>2680</v>
      </c>
      <c r="B607" t="s">
        <v>1192</v>
      </c>
      <c r="C607" t="s">
        <v>866</v>
      </c>
      <c r="D607" t="s">
        <v>867</v>
      </c>
      <c r="E607" s="30">
        <v>28113</v>
      </c>
      <c r="F607" t="s">
        <v>126</v>
      </c>
      <c r="G607" t="s">
        <v>127</v>
      </c>
      <c r="H607" s="30">
        <v>43342</v>
      </c>
      <c r="I607">
        <v>559042</v>
      </c>
      <c r="J607" t="s">
        <v>1</v>
      </c>
      <c r="L607" t="s">
        <v>311</v>
      </c>
      <c r="M607" t="s">
        <v>577</v>
      </c>
      <c r="N607" t="s">
        <v>577</v>
      </c>
      <c r="O607" t="s">
        <v>579</v>
      </c>
      <c r="P607" t="s">
        <v>3</v>
      </c>
    </row>
    <row r="608" spans="1:16">
      <c r="A608" t="s">
        <v>2681</v>
      </c>
      <c r="B608" t="s">
        <v>1191</v>
      </c>
      <c r="C608" t="s">
        <v>1383</v>
      </c>
      <c r="D608" t="s">
        <v>1382</v>
      </c>
      <c r="E608" s="30">
        <v>32140</v>
      </c>
      <c r="F608" t="s">
        <v>126</v>
      </c>
      <c r="G608" t="s">
        <v>127</v>
      </c>
      <c r="H608" s="30">
        <v>43368</v>
      </c>
      <c r="I608">
        <v>6931729</v>
      </c>
      <c r="J608" t="s">
        <v>1</v>
      </c>
      <c r="L608" t="s">
        <v>2</v>
      </c>
      <c r="M608" t="s">
        <v>577</v>
      </c>
      <c r="N608" t="s">
        <v>577</v>
      </c>
      <c r="O608" t="s">
        <v>577</v>
      </c>
      <c r="P608" t="s">
        <v>3</v>
      </c>
    </row>
    <row r="609" spans="1:16">
      <c r="A609" t="s">
        <v>2691</v>
      </c>
      <c r="B609" t="s">
        <v>1192</v>
      </c>
      <c r="C609" t="s">
        <v>1374</v>
      </c>
      <c r="D609" t="s">
        <v>246</v>
      </c>
      <c r="E609" s="30">
        <v>33756</v>
      </c>
      <c r="F609" t="s">
        <v>126</v>
      </c>
      <c r="G609" t="s">
        <v>127</v>
      </c>
      <c r="H609" s="30">
        <v>43343</v>
      </c>
      <c r="I609">
        <v>452401</v>
      </c>
      <c r="J609" t="s">
        <v>1</v>
      </c>
      <c r="L609" t="s">
        <v>2</v>
      </c>
      <c r="M609" t="s">
        <v>577</v>
      </c>
      <c r="N609" t="s">
        <v>577</v>
      </c>
      <c r="O609" t="s">
        <v>583</v>
      </c>
      <c r="P609" t="s">
        <v>3</v>
      </c>
    </row>
    <row r="610" spans="1:16">
      <c r="A610" t="s">
        <v>2699</v>
      </c>
      <c r="B610" t="s">
        <v>1191</v>
      </c>
      <c r="C610" t="s">
        <v>524</v>
      </c>
      <c r="D610" t="s">
        <v>525</v>
      </c>
      <c r="E610" s="30">
        <v>32102</v>
      </c>
      <c r="F610" t="s">
        <v>126</v>
      </c>
      <c r="G610" t="s">
        <v>127</v>
      </c>
      <c r="H610" s="30">
        <v>43342</v>
      </c>
      <c r="I610">
        <v>596969</v>
      </c>
      <c r="J610" t="s">
        <v>1</v>
      </c>
      <c r="L610" t="s">
        <v>2</v>
      </c>
      <c r="M610" t="s">
        <v>579</v>
      </c>
      <c r="N610" t="s">
        <v>583</v>
      </c>
      <c r="O610" t="s">
        <v>577</v>
      </c>
      <c r="P610" t="s">
        <v>3</v>
      </c>
    </row>
    <row r="611" spans="1:16">
      <c r="A611" t="s">
        <v>2716</v>
      </c>
      <c r="B611" t="s">
        <v>1191</v>
      </c>
      <c r="C611" t="s">
        <v>1365</v>
      </c>
      <c r="D611" t="s">
        <v>191</v>
      </c>
      <c r="E611" s="30">
        <v>26594</v>
      </c>
      <c r="F611" t="s">
        <v>126</v>
      </c>
      <c r="G611" t="s">
        <v>127</v>
      </c>
      <c r="H611" s="30">
        <v>43342</v>
      </c>
      <c r="I611">
        <v>6780241</v>
      </c>
      <c r="J611" t="s">
        <v>1</v>
      </c>
      <c r="L611" t="s">
        <v>313</v>
      </c>
      <c r="M611" t="s">
        <v>583</v>
      </c>
      <c r="N611" t="s">
        <v>583</v>
      </c>
      <c r="O611" t="s">
        <v>579</v>
      </c>
      <c r="P611" t="s">
        <v>3</v>
      </c>
    </row>
    <row r="612" spans="1:16">
      <c r="A612" t="s">
        <v>2720</v>
      </c>
      <c r="B612" t="s">
        <v>1192</v>
      </c>
      <c r="C612" t="s">
        <v>1363</v>
      </c>
      <c r="D612" t="s">
        <v>1362</v>
      </c>
      <c r="E612" s="30">
        <v>27157</v>
      </c>
      <c r="F612" t="s">
        <v>126</v>
      </c>
      <c r="G612" t="s">
        <v>127</v>
      </c>
      <c r="H612" s="30">
        <v>43341</v>
      </c>
      <c r="I612">
        <v>6884461</v>
      </c>
      <c r="J612" t="s">
        <v>1</v>
      </c>
      <c r="L612" t="s">
        <v>311</v>
      </c>
      <c r="M612" t="s">
        <v>579</v>
      </c>
      <c r="N612" t="s">
        <v>1184</v>
      </c>
      <c r="O612" t="s">
        <v>1184</v>
      </c>
      <c r="P612" t="s">
        <v>3</v>
      </c>
    </row>
    <row r="613" spans="1:16">
      <c r="A613" t="s">
        <v>2729</v>
      </c>
      <c r="B613" t="s">
        <v>1191</v>
      </c>
      <c r="C613" t="s">
        <v>1355</v>
      </c>
      <c r="D613" t="s">
        <v>134</v>
      </c>
      <c r="E613" s="30">
        <v>32690</v>
      </c>
      <c r="F613" t="s">
        <v>126</v>
      </c>
      <c r="G613" t="s">
        <v>127</v>
      </c>
      <c r="H613" s="30">
        <v>43368</v>
      </c>
      <c r="I613">
        <v>7017669</v>
      </c>
      <c r="J613" t="s">
        <v>1</v>
      </c>
      <c r="L613" t="s">
        <v>2</v>
      </c>
      <c r="M613" t="s">
        <v>579</v>
      </c>
      <c r="N613" t="s">
        <v>1184</v>
      </c>
      <c r="O613" t="s">
        <v>583</v>
      </c>
      <c r="P613" t="s">
        <v>3</v>
      </c>
    </row>
    <row r="614" spans="1:16">
      <c r="A614" t="s">
        <v>2744</v>
      </c>
      <c r="B614" t="s">
        <v>1191</v>
      </c>
      <c r="C614" t="s">
        <v>1348</v>
      </c>
      <c r="D614" t="s">
        <v>1347</v>
      </c>
      <c r="E614" s="30">
        <v>32508</v>
      </c>
      <c r="F614" t="s">
        <v>126</v>
      </c>
      <c r="G614" t="s">
        <v>127</v>
      </c>
      <c r="H614" s="30">
        <v>43343</v>
      </c>
      <c r="I614">
        <v>455624</v>
      </c>
      <c r="J614" t="s">
        <v>1</v>
      </c>
      <c r="L614" t="s">
        <v>2</v>
      </c>
      <c r="M614" t="s">
        <v>579</v>
      </c>
      <c r="N614" t="s">
        <v>577</v>
      </c>
      <c r="O614" t="s">
        <v>577</v>
      </c>
      <c r="P614" t="s">
        <v>3</v>
      </c>
    </row>
    <row r="615" spans="1:16">
      <c r="A615" t="s">
        <v>2758</v>
      </c>
      <c r="B615" t="s">
        <v>1191</v>
      </c>
      <c r="C615" t="s">
        <v>1337</v>
      </c>
      <c r="D615" t="s">
        <v>211</v>
      </c>
      <c r="E615" s="30">
        <v>28954</v>
      </c>
      <c r="F615" t="s">
        <v>126</v>
      </c>
      <c r="G615" t="s">
        <v>127</v>
      </c>
      <c r="H615" s="30">
        <v>43342</v>
      </c>
      <c r="I615">
        <v>46464</v>
      </c>
      <c r="J615" t="s">
        <v>1</v>
      </c>
      <c r="L615" t="s">
        <v>312</v>
      </c>
      <c r="M615" t="s">
        <v>1184</v>
      </c>
      <c r="N615" t="s">
        <v>1188</v>
      </c>
      <c r="O615" t="s">
        <v>583</v>
      </c>
      <c r="P615" t="s">
        <v>3</v>
      </c>
    </row>
    <row r="616" spans="1:16">
      <c r="A616" t="s">
        <v>2761</v>
      </c>
      <c r="B616" t="s">
        <v>1191</v>
      </c>
      <c r="C616" t="s">
        <v>1050</v>
      </c>
      <c r="D616" t="s">
        <v>222</v>
      </c>
      <c r="E616" s="30">
        <v>32184</v>
      </c>
      <c r="F616" t="s">
        <v>126</v>
      </c>
      <c r="G616" t="s">
        <v>127</v>
      </c>
      <c r="H616" s="30">
        <v>43342</v>
      </c>
      <c r="I616">
        <v>6497970</v>
      </c>
      <c r="J616" t="s">
        <v>1</v>
      </c>
      <c r="L616" t="s">
        <v>2</v>
      </c>
      <c r="M616" t="s">
        <v>583</v>
      </c>
      <c r="N616" t="s">
        <v>579</v>
      </c>
      <c r="O616" t="s">
        <v>579</v>
      </c>
      <c r="P616" t="s">
        <v>3</v>
      </c>
    </row>
    <row r="617" spans="1:16">
      <c r="A617" t="s">
        <v>2782</v>
      </c>
      <c r="B617" t="s">
        <v>1191</v>
      </c>
      <c r="C617" t="s">
        <v>1325</v>
      </c>
      <c r="D617" t="s">
        <v>169</v>
      </c>
      <c r="E617" s="30">
        <v>29187</v>
      </c>
      <c r="F617" t="s">
        <v>126</v>
      </c>
      <c r="G617" t="s">
        <v>127</v>
      </c>
      <c r="H617" s="30">
        <v>43368</v>
      </c>
      <c r="I617">
        <v>40974</v>
      </c>
      <c r="J617" t="s">
        <v>1</v>
      </c>
      <c r="L617" t="s">
        <v>312</v>
      </c>
      <c r="M617" t="s">
        <v>1184</v>
      </c>
      <c r="N617" t="s">
        <v>1184</v>
      </c>
      <c r="O617" t="s">
        <v>577</v>
      </c>
      <c r="P617" t="s">
        <v>3</v>
      </c>
    </row>
    <row r="618" spans="1:16">
      <c r="A618" t="s">
        <v>2803</v>
      </c>
      <c r="B618" t="s">
        <v>1191</v>
      </c>
      <c r="C618" t="s">
        <v>1315</v>
      </c>
      <c r="D618" t="s">
        <v>1009</v>
      </c>
      <c r="E618" s="30">
        <v>38081</v>
      </c>
      <c r="F618" t="s">
        <v>126</v>
      </c>
      <c r="G618" t="s">
        <v>127</v>
      </c>
      <c r="H618" s="30">
        <v>43368</v>
      </c>
      <c r="I618">
        <v>7083711</v>
      </c>
      <c r="J618" t="s">
        <v>396</v>
      </c>
      <c r="L618" t="s">
        <v>397</v>
      </c>
      <c r="M618" t="s">
        <v>579</v>
      </c>
      <c r="N618" t="s">
        <v>577</v>
      </c>
      <c r="O618" t="s">
        <v>577</v>
      </c>
      <c r="P618" t="s">
        <v>3</v>
      </c>
    </row>
    <row r="619" spans="1:16">
      <c r="A619" t="s">
        <v>2816</v>
      </c>
      <c r="B619" t="s">
        <v>1191</v>
      </c>
      <c r="C619" t="s">
        <v>1310</v>
      </c>
      <c r="D619" t="s">
        <v>210</v>
      </c>
      <c r="E619" s="30">
        <v>38281</v>
      </c>
      <c r="F619" t="s">
        <v>126</v>
      </c>
      <c r="G619" t="s">
        <v>127</v>
      </c>
      <c r="H619" s="30">
        <v>43368</v>
      </c>
      <c r="I619">
        <v>7017812</v>
      </c>
      <c r="J619" t="s">
        <v>396</v>
      </c>
      <c r="L619" t="s">
        <v>397</v>
      </c>
      <c r="M619" t="s">
        <v>577</v>
      </c>
      <c r="N619" t="s">
        <v>577</v>
      </c>
      <c r="O619" t="s">
        <v>577</v>
      </c>
      <c r="P619" t="s">
        <v>3</v>
      </c>
    </row>
    <row r="620" spans="1:16">
      <c r="A620" t="s">
        <v>2842</v>
      </c>
      <c r="B620" t="s">
        <v>1192</v>
      </c>
      <c r="C620" t="s">
        <v>661</v>
      </c>
      <c r="D620" t="s">
        <v>662</v>
      </c>
      <c r="E620" s="30">
        <v>24629</v>
      </c>
      <c r="F620" t="s">
        <v>126</v>
      </c>
      <c r="G620" t="s">
        <v>127</v>
      </c>
      <c r="H620" s="30">
        <v>43343</v>
      </c>
      <c r="I620">
        <v>6640103</v>
      </c>
      <c r="J620" t="s">
        <v>1</v>
      </c>
      <c r="L620" t="s">
        <v>317</v>
      </c>
      <c r="M620" t="s">
        <v>577</v>
      </c>
      <c r="N620" t="s">
        <v>577</v>
      </c>
      <c r="O620" t="s">
        <v>579</v>
      </c>
      <c r="P620" t="s">
        <v>3</v>
      </c>
    </row>
    <row r="621" spans="1:16">
      <c r="A621" t="s">
        <v>2869</v>
      </c>
      <c r="B621" t="s">
        <v>1191</v>
      </c>
      <c r="C621" t="s">
        <v>620</v>
      </c>
      <c r="D621" t="s">
        <v>256</v>
      </c>
      <c r="E621" s="30">
        <v>32752</v>
      </c>
      <c r="F621" t="s">
        <v>126</v>
      </c>
      <c r="G621" t="s">
        <v>127</v>
      </c>
      <c r="H621" s="30">
        <v>43368</v>
      </c>
      <c r="I621">
        <v>6638184</v>
      </c>
      <c r="J621" t="s">
        <v>1</v>
      </c>
      <c r="L621" t="s">
        <v>2</v>
      </c>
      <c r="M621" t="s">
        <v>577</v>
      </c>
      <c r="N621" t="s">
        <v>577</v>
      </c>
      <c r="O621" t="s">
        <v>577</v>
      </c>
      <c r="P621" t="s">
        <v>3</v>
      </c>
    </row>
    <row r="622" spans="1:16">
      <c r="A622" t="s">
        <v>2885</v>
      </c>
      <c r="B622" t="s">
        <v>1192</v>
      </c>
      <c r="C622" t="s">
        <v>1278</v>
      </c>
      <c r="D622" t="s">
        <v>173</v>
      </c>
      <c r="E622" s="30">
        <v>38030</v>
      </c>
      <c r="F622" t="s">
        <v>126</v>
      </c>
      <c r="G622" t="s">
        <v>127</v>
      </c>
      <c r="H622" s="30">
        <v>43368</v>
      </c>
      <c r="I622">
        <v>6816877</v>
      </c>
      <c r="J622" t="s">
        <v>396</v>
      </c>
      <c r="L622" t="s">
        <v>397</v>
      </c>
      <c r="M622" t="s">
        <v>577</v>
      </c>
      <c r="N622" t="s">
        <v>1184</v>
      </c>
      <c r="O622" t="s">
        <v>577</v>
      </c>
      <c r="P622" t="s">
        <v>3</v>
      </c>
    </row>
    <row r="623" spans="1:16">
      <c r="A623" t="s">
        <v>2888</v>
      </c>
      <c r="B623" t="s">
        <v>1191</v>
      </c>
      <c r="C623" t="s">
        <v>868</v>
      </c>
      <c r="D623" t="s">
        <v>718</v>
      </c>
      <c r="E623" s="30">
        <v>32485</v>
      </c>
      <c r="F623" t="s">
        <v>126</v>
      </c>
      <c r="G623" t="s">
        <v>127</v>
      </c>
      <c r="H623" s="30">
        <v>43343</v>
      </c>
      <c r="I623">
        <v>7014719</v>
      </c>
      <c r="J623" t="s">
        <v>1</v>
      </c>
      <c r="L623" t="s">
        <v>2</v>
      </c>
      <c r="M623" t="s">
        <v>577</v>
      </c>
      <c r="N623" t="s">
        <v>577</v>
      </c>
      <c r="O623" t="s">
        <v>577</v>
      </c>
      <c r="P623" t="s">
        <v>3</v>
      </c>
    </row>
    <row r="624" spans="1:16">
      <c r="A624" t="s">
        <v>2903</v>
      </c>
      <c r="B624" t="s">
        <v>1191</v>
      </c>
      <c r="C624" t="s">
        <v>1266</v>
      </c>
      <c r="D624" t="s">
        <v>197</v>
      </c>
      <c r="E624" s="30">
        <v>27423</v>
      </c>
      <c r="F624" t="s">
        <v>126</v>
      </c>
      <c r="G624" t="s">
        <v>127</v>
      </c>
      <c r="H624" s="30">
        <v>43342</v>
      </c>
      <c r="I624">
        <v>282028</v>
      </c>
      <c r="J624" t="s">
        <v>1</v>
      </c>
      <c r="L624" t="s">
        <v>311</v>
      </c>
      <c r="M624" t="s">
        <v>579</v>
      </c>
      <c r="N624" t="s">
        <v>583</v>
      </c>
      <c r="O624" t="s">
        <v>583</v>
      </c>
      <c r="P624" t="s">
        <v>3</v>
      </c>
    </row>
    <row r="625" spans="1:16">
      <c r="A625" t="s">
        <v>2907</v>
      </c>
      <c r="B625" t="s">
        <v>1191</v>
      </c>
      <c r="C625" t="s">
        <v>1262</v>
      </c>
      <c r="D625" t="s">
        <v>1261</v>
      </c>
      <c r="E625" s="30">
        <v>31557</v>
      </c>
      <c r="F625" t="s">
        <v>126</v>
      </c>
      <c r="G625" t="s">
        <v>127</v>
      </c>
      <c r="H625" s="30">
        <v>43343</v>
      </c>
      <c r="I625">
        <v>6884268</v>
      </c>
      <c r="J625" t="s">
        <v>1</v>
      </c>
      <c r="L625" t="s">
        <v>2</v>
      </c>
      <c r="M625" t="s">
        <v>583</v>
      </c>
      <c r="N625" t="s">
        <v>1184</v>
      </c>
      <c r="O625" t="s">
        <v>579</v>
      </c>
      <c r="P625" t="s">
        <v>3</v>
      </c>
    </row>
    <row r="626" spans="1:16">
      <c r="A626" t="s">
        <v>2919</v>
      </c>
      <c r="B626" t="s">
        <v>1191</v>
      </c>
      <c r="C626" t="s">
        <v>60</v>
      </c>
      <c r="D626" t="s">
        <v>170</v>
      </c>
      <c r="E626" s="30">
        <v>28384</v>
      </c>
      <c r="F626" t="s">
        <v>126</v>
      </c>
      <c r="G626" t="s">
        <v>127</v>
      </c>
      <c r="H626" s="30">
        <v>43342</v>
      </c>
      <c r="I626">
        <v>6651561</v>
      </c>
      <c r="J626" t="s">
        <v>1</v>
      </c>
      <c r="L626" t="s">
        <v>311</v>
      </c>
      <c r="M626" t="s">
        <v>577</v>
      </c>
      <c r="N626" t="s">
        <v>583</v>
      </c>
      <c r="O626" t="s">
        <v>577</v>
      </c>
      <c r="P626" t="s">
        <v>3</v>
      </c>
    </row>
    <row r="627" spans="1:16">
      <c r="A627" t="s">
        <v>2980</v>
      </c>
      <c r="B627" t="s">
        <v>1192</v>
      </c>
      <c r="C627" t="s">
        <v>1224</v>
      </c>
      <c r="D627" t="s">
        <v>954</v>
      </c>
      <c r="E627" s="30">
        <v>34418</v>
      </c>
      <c r="F627" t="s">
        <v>126</v>
      </c>
      <c r="G627" t="s">
        <v>127</v>
      </c>
      <c r="H627" s="30">
        <v>43368</v>
      </c>
      <c r="I627">
        <v>6566460</v>
      </c>
      <c r="J627" t="s">
        <v>1</v>
      </c>
      <c r="L627" t="s">
        <v>2</v>
      </c>
      <c r="M627" t="s">
        <v>579</v>
      </c>
      <c r="N627" t="s">
        <v>583</v>
      </c>
      <c r="O627" t="s">
        <v>583</v>
      </c>
      <c r="P627" t="s">
        <v>3</v>
      </c>
    </row>
    <row r="628" spans="1:16">
      <c r="A628" t="s">
        <v>3017</v>
      </c>
      <c r="B628" t="s">
        <v>1191</v>
      </c>
      <c r="C628" t="s">
        <v>1203</v>
      </c>
      <c r="D628" t="s">
        <v>1202</v>
      </c>
      <c r="E628" s="30">
        <v>30171</v>
      </c>
      <c r="F628" t="s">
        <v>126</v>
      </c>
      <c r="G628" t="s">
        <v>127</v>
      </c>
      <c r="H628" s="30">
        <v>43342</v>
      </c>
      <c r="I628">
        <v>6564329</v>
      </c>
      <c r="J628" t="s">
        <v>1</v>
      </c>
      <c r="L628" t="s">
        <v>312</v>
      </c>
      <c r="M628" t="s">
        <v>579</v>
      </c>
      <c r="N628" t="s">
        <v>1188</v>
      </c>
      <c r="O628" t="s">
        <v>579</v>
      </c>
      <c r="P628" t="s">
        <v>3</v>
      </c>
    </row>
    <row r="629" spans="1:16">
      <c r="A629" t="s">
        <v>3023</v>
      </c>
      <c r="B629" t="s">
        <v>1191</v>
      </c>
      <c r="C629" t="s">
        <v>417</v>
      </c>
      <c r="D629" t="s">
        <v>245</v>
      </c>
      <c r="E629" s="30">
        <v>30628</v>
      </c>
      <c r="F629" t="s">
        <v>126</v>
      </c>
      <c r="G629" t="s">
        <v>127</v>
      </c>
      <c r="H629" s="30">
        <v>43342</v>
      </c>
      <c r="I629">
        <v>6816880</v>
      </c>
      <c r="J629" t="s">
        <v>1</v>
      </c>
      <c r="L629" t="s">
        <v>312</v>
      </c>
      <c r="M629" t="s">
        <v>579</v>
      </c>
      <c r="N629" t="s">
        <v>1184</v>
      </c>
      <c r="O629" t="s">
        <v>1184</v>
      </c>
      <c r="P629" t="s">
        <v>3</v>
      </c>
    </row>
    <row r="630" spans="1:16">
      <c r="A630" t="s">
        <v>1819</v>
      </c>
      <c r="B630" t="s">
        <v>1192</v>
      </c>
      <c r="C630" t="s">
        <v>869</v>
      </c>
      <c r="D630" t="s">
        <v>870</v>
      </c>
      <c r="E630" s="30">
        <v>30322</v>
      </c>
      <c r="F630" t="s">
        <v>125</v>
      </c>
      <c r="G630" t="s">
        <v>538</v>
      </c>
      <c r="H630" s="30">
        <v>43356</v>
      </c>
      <c r="I630">
        <v>6509344</v>
      </c>
      <c r="J630" t="s">
        <v>1</v>
      </c>
      <c r="L630" t="s">
        <v>312</v>
      </c>
      <c r="M630" t="s">
        <v>577</v>
      </c>
      <c r="N630" t="s">
        <v>1184</v>
      </c>
      <c r="O630" t="s">
        <v>579</v>
      </c>
      <c r="P630" t="s">
        <v>3</v>
      </c>
    </row>
    <row r="631" spans="1:16">
      <c r="A631" t="s">
        <v>1838</v>
      </c>
      <c r="B631" t="s">
        <v>1192</v>
      </c>
      <c r="C631" t="s">
        <v>1751</v>
      </c>
      <c r="D631" t="s">
        <v>1750</v>
      </c>
      <c r="E631" s="30">
        <v>30476</v>
      </c>
      <c r="F631" t="s">
        <v>125</v>
      </c>
      <c r="G631" t="s">
        <v>538</v>
      </c>
      <c r="H631" s="30">
        <v>43369</v>
      </c>
      <c r="I631">
        <v>543039</v>
      </c>
      <c r="J631" t="s">
        <v>1</v>
      </c>
      <c r="L631" t="s">
        <v>312</v>
      </c>
      <c r="M631" t="s">
        <v>1184</v>
      </c>
      <c r="N631" t="s">
        <v>1188</v>
      </c>
      <c r="O631" t="s">
        <v>583</v>
      </c>
      <c r="P631" t="s">
        <v>3</v>
      </c>
    </row>
    <row r="632" spans="1:16">
      <c r="A632" t="s">
        <v>1847</v>
      </c>
      <c r="B632" t="s">
        <v>1191</v>
      </c>
      <c r="C632" t="s">
        <v>871</v>
      </c>
      <c r="D632" t="s">
        <v>141</v>
      </c>
      <c r="E632" s="30">
        <v>31784</v>
      </c>
      <c r="F632" t="s">
        <v>125</v>
      </c>
      <c r="G632" t="s">
        <v>538</v>
      </c>
      <c r="H632" s="30">
        <v>43397</v>
      </c>
      <c r="I632">
        <v>7102214</v>
      </c>
      <c r="J632" t="s">
        <v>1</v>
      </c>
      <c r="L632" t="s">
        <v>2</v>
      </c>
      <c r="M632" t="s">
        <v>577</v>
      </c>
      <c r="N632" t="s">
        <v>577</v>
      </c>
      <c r="O632" t="s">
        <v>577</v>
      </c>
      <c r="P632" t="s">
        <v>3</v>
      </c>
    </row>
    <row r="633" spans="1:16">
      <c r="A633" t="s">
        <v>1898</v>
      </c>
      <c r="B633" t="s">
        <v>1191</v>
      </c>
      <c r="C633" t="s">
        <v>193</v>
      </c>
      <c r="D633" t="s">
        <v>163</v>
      </c>
      <c r="E633" s="30">
        <v>26987</v>
      </c>
      <c r="F633" t="s">
        <v>125</v>
      </c>
      <c r="G633" t="s">
        <v>538</v>
      </c>
      <c r="H633" s="30">
        <v>43397</v>
      </c>
      <c r="I633">
        <v>380064</v>
      </c>
      <c r="J633" t="s">
        <v>1</v>
      </c>
      <c r="L633" t="s">
        <v>313</v>
      </c>
      <c r="M633" t="s">
        <v>577</v>
      </c>
      <c r="N633" t="s">
        <v>577</v>
      </c>
      <c r="O633" t="s">
        <v>577</v>
      </c>
      <c r="P633" t="s">
        <v>3</v>
      </c>
    </row>
    <row r="634" spans="1:16">
      <c r="A634" t="s">
        <v>1911</v>
      </c>
      <c r="B634" t="s">
        <v>1191</v>
      </c>
      <c r="C634" t="s">
        <v>307</v>
      </c>
      <c r="D634" t="s">
        <v>142</v>
      </c>
      <c r="E634" s="30">
        <v>30421</v>
      </c>
      <c r="F634" t="s">
        <v>125</v>
      </c>
      <c r="G634" t="s">
        <v>538</v>
      </c>
      <c r="H634" s="30">
        <v>43397</v>
      </c>
      <c r="I634">
        <v>6765225</v>
      </c>
      <c r="J634" t="s">
        <v>1</v>
      </c>
      <c r="L634" t="s">
        <v>312</v>
      </c>
      <c r="M634" t="s">
        <v>577</v>
      </c>
      <c r="N634" t="s">
        <v>579</v>
      </c>
      <c r="O634" t="s">
        <v>577</v>
      </c>
      <c r="P634" t="s">
        <v>3</v>
      </c>
    </row>
    <row r="635" spans="1:16">
      <c r="A635" t="s">
        <v>1925</v>
      </c>
      <c r="B635" t="s">
        <v>1191</v>
      </c>
      <c r="C635" t="s">
        <v>329</v>
      </c>
      <c r="D635" t="s">
        <v>212</v>
      </c>
      <c r="E635" s="30">
        <v>23949</v>
      </c>
      <c r="F635" t="s">
        <v>125</v>
      </c>
      <c r="G635" t="s">
        <v>538</v>
      </c>
      <c r="H635" s="30">
        <v>43397</v>
      </c>
      <c r="I635">
        <v>6467201</v>
      </c>
      <c r="J635" t="s">
        <v>1</v>
      </c>
      <c r="L635" t="s">
        <v>317</v>
      </c>
      <c r="M635" t="s">
        <v>577</v>
      </c>
      <c r="N635" t="s">
        <v>579</v>
      </c>
      <c r="O635" t="s">
        <v>577</v>
      </c>
      <c r="P635" t="s">
        <v>3</v>
      </c>
    </row>
    <row r="636" spans="1:16">
      <c r="A636" t="s">
        <v>1955</v>
      </c>
      <c r="B636" t="s">
        <v>1191</v>
      </c>
      <c r="C636" t="s">
        <v>663</v>
      </c>
      <c r="D636" t="s">
        <v>664</v>
      </c>
      <c r="E636" s="30">
        <v>37424</v>
      </c>
      <c r="F636" t="s">
        <v>125</v>
      </c>
      <c r="G636" t="s">
        <v>538</v>
      </c>
      <c r="H636" s="30">
        <v>43423</v>
      </c>
      <c r="I636">
        <v>6964669</v>
      </c>
      <c r="J636" t="s">
        <v>396</v>
      </c>
      <c r="L636" t="s">
        <v>399</v>
      </c>
      <c r="M636" t="s">
        <v>577</v>
      </c>
      <c r="N636" t="s">
        <v>579</v>
      </c>
      <c r="O636" t="s">
        <v>577</v>
      </c>
      <c r="P636" t="s">
        <v>3</v>
      </c>
    </row>
    <row r="637" spans="1:16">
      <c r="A637" t="s">
        <v>1966</v>
      </c>
      <c r="B637" t="s">
        <v>1191</v>
      </c>
      <c r="C637" t="s">
        <v>1698</v>
      </c>
      <c r="D637" t="s">
        <v>169</v>
      </c>
      <c r="E637" s="30">
        <v>28193</v>
      </c>
      <c r="F637" t="s">
        <v>125</v>
      </c>
      <c r="G637" t="s">
        <v>538</v>
      </c>
      <c r="H637" s="30">
        <v>43369</v>
      </c>
      <c r="I637">
        <v>498460</v>
      </c>
      <c r="J637" t="s">
        <v>1</v>
      </c>
      <c r="L637" t="s">
        <v>311</v>
      </c>
      <c r="M637" t="s">
        <v>577</v>
      </c>
      <c r="N637" t="s">
        <v>577</v>
      </c>
      <c r="O637" t="s">
        <v>577</v>
      </c>
      <c r="P637" t="s">
        <v>3</v>
      </c>
    </row>
    <row r="638" spans="1:16">
      <c r="A638" t="s">
        <v>1991</v>
      </c>
      <c r="B638" t="s">
        <v>1192</v>
      </c>
      <c r="C638" t="s">
        <v>1156</v>
      </c>
      <c r="D638" t="s">
        <v>1155</v>
      </c>
      <c r="E638" s="30">
        <v>31934</v>
      </c>
      <c r="F638" t="s">
        <v>125</v>
      </c>
      <c r="G638" t="s">
        <v>538</v>
      </c>
      <c r="H638" s="30">
        <v>43377</v>
      </c>
      <c r="I638">
        <v>7198415</v>
      </c>
      <c r="J638" t="s">
        <v>1</v>
      </c>
      <c r="L638" t="s">
        <v>2</v>
      </c>
      <c r="M638" t="s">
        <v>577</v>
      </c>
      <c r="N638" t="s">
        <v>577</v>
      </c>
      <c r="O638" t="s">
        <v>583</v>
      </c>
      <c r="P638" t="s">
        <v>3</v>
      </c>
    </row>
    <row r="639" spans="1:16">
      <c r="A639" t="s">
        <v>1998</v>
      </c>
      <c r="B639" t="s">
        <v>1191</v>
      </c>
      <c r="C639" t="s">
        <v>1687</v>
      </c>
      <c r="D639" t="s">
        <v>209</v>
      </c>
      <c r="E639" s="30">
        <v>27964</v>
      </c>
      <c r="F639" t="s">
        <v>125</v>
      </c>
      <c r="G639" t="s">
        <v>538</v>
      </c>
      <c r="H639" s="30">
        <v>43356</v>
      </c>
      <c r="I639">
        <v>427424</v>
      </c>
      <c r="J639" t="s">
        <v>1</v>
      </c>
      <c r="L639" t="s">
        <v>311</v>
      </c>
      <c r="M639" t="s">
        <v>577</v>
      </c>
      <c r="N639" t="s">
        <v>583</v>
      </c>
      <c r="O639" t="s">
        <v>579</v>
      </c>
      <c r="P639" t="s">
        <v>3</v>
      </c>
    </row>
    <row r="640" spans="1:16">
      <c r="A640" t="s">
        <v>2066</v>
      </c>
      <c r="B640" t="s">
        <v>1191</v>
      </c>
      <c r="C640" t="s">
        <v>1660</v>
      </c>
      <c r="D640" t="s">
        <v>196</v>
      </c>
      <c r="E640" s="30">
        <v>32924</v>
      </c>
      <c r="F640" t="s">
        <v>125</v>
      </c>
      <c r="G640" t="s">
        <v>538</v>
      </c>
      <c r="H640" s="30">
        <v>43397</v>
      </c>
      <c r="I640">
        <v>528569</v>
      </c>
      <c r="J640" t="s">
        <v>1</v>
      </c>
      <c r="L640" t="s">
        <v>2</v>
      </c>
      <c r="M640" t="s">
        <v>583</v>
      </c>
      <c r="N640" t="s">
        <v>583</v>
      </c>
      <c r="O640" t="s">
        <v>577</v>
      </c>
      <c r="P640" t="s">
        <v>3</v>
      </c>
    </row>
    <row r="641" spans="1:16">
      <c r="A641" t="s">
        <v>2110</v>
      </c>
      <c r="B641" t="s">
        <v>1192</v>
      </c>
      <c r="C641" t="s">
        <v>1636</v>
      </c>
      <c r="D641" t="s">
        <v>666</v>
      </c>
      <c r="E641" s="30">
        <v>32335</v>
      </c>
      <c r="F641" t="s">
        <v>125</v>
      </c>
      <c r="G641" t="s">
        <v>538</v>
      </c>
      <c r="H641" s="30">
        <v>43369</v>
      </c>
      <c r="I641">
        <v>467079</v>
      </c>
      <c r="J641" t="s">
        <v>1</v>
      </c>
      <c r="L641" t="s">
        <v>2</v>
      </c>
      <c r="M641" t="s">
        <v>579</v>
      </c>
      <c r="N641" t="s">
        <v>1184</v>
      </c>
      <c r="O641" t="s">
        <v>579</v>
      </c>
      <c r="P641" t="s">
        <v>3</v>
      </c>
    </row>
    <row r="642" spans="1:16">
      <c r="A642" t="s">
        <v>2145</v>
      </c>
      <c r="B642" t="s">
        <v>1192</v>
      </c>
      <c r="C642" t="s">
        <v>541</v>
      </c>
      <c r="D642" t="s">
        <v>542</v>
      </c>
      <c r="E642" s="30">
        <v>31564</v>
      </c>
      <c r="F642" t="s">
        <v>125</v>
      </c>
      <c r="G642" t="s">
        <v>538</v>
      </c>
      <c r="H642" s="30">
        <v>43369</v>
      </c>
      <c r="I642">
        <v>6877217</v>
      </c>
      <c r="J642" t="s">
        <v>1</v>
      </c>
      <c r="L642" t="s">
        <v>2</v>
      </c>
      <c r="M642" t="s">
        <v>577</v>
      </c>
      <c r="N642" t="s">
        <v>579</v>
      </c>
      <c r="O642" t="s">
        <v>579</v>
      </c>
      <c r="P642" t="s">
        <v>3</v>
      </c>
    </row>
    <row r="643" spans="1:16">
      <c r="A643" t="s">
        <v>2208</v>
      </c>
      <c r="B643" t="s">
        <v>1192</v>
      </c>
      <c r="C643" t="s">
        <v>1589</v>
      </c>
      <c r="D643" t="s">
        <v>230</v>
      </c>
      <c r="E643" s="30">
        <v>31558</v>
      </c>
      <c r="F643" t="s">
        <v>125</v>
      </c>
      <c r="G643" t="s">
        <v>538</v>
      </c>
      <c r="H643" s="30">
        <v>43369</v>
      </c>
      <c r="I643">
        <v>398924</v>
      </c>
      <c r="J643" t="s">
        <v>1</v>
      </c>
      <c r="L643" t="s">
        <v>2</v>
      </c>
      <c r="M643" t="s">
        <v>1184</v>
      </c>
      <c r="N643" t="s">
        <v>1188</v>
      </c>
      <c r="O643" t="s">
        <v>1184</v>
      </c>
      <c r="P643" t="s">
        <v>3</v>
      </c>
    </row>
    <row r="644" spans="1:16">
      <c r="A644" t="s">
        <v>2225</v>
      </c>
      <c r="B644" t="s">
        <v>1191</v>
      </c>
      <c r="C644" t="s">
        <v>1123</v>
      </c>
      <c r="D644" t="s">
        <v>169</v>
      </c>
      <c r="E644" s="30">
        <v>28240</v>
      </c>
      <c r="F644" t="s">
        <v>125</v>
      </c>
      <c r="G644" t="s">
        <v>538</v>
      </c>
      <c r="H644" s="30">
        <v>43369</v>
      </c>
      <c r="I644">
        <v>422120</v>
      </c>
      <c r="J644" t="s">
        <v>1</v>
      </c>
      <c r="L644" t="s">
        <v>311</v>
      </c>
      <c r="M644" t="s">
        <v>583</v>
      </c>
      <c r="N644" t="s">
        <v>583</v>
      </c>
      <c r="O644" t="s">
        <v>577</v>
      </c>
      <c r="P644" t="s">
        <v>3</v>
      </c>
    </row>
    <row r="645" spans="1:16">
      <c r="A645" t="s">
        <v>2305</v>
      </c>
      <c r="B645" t="s">
        <v>1191</v>
      </c>
      <c r="C645" t="s">
        <v>872</v>
      </c>
      <c r="D645" t="s">
        <v>6</v>
      </c>
      <c r="E645" s="30">
        <v>29167</v>
      </c>
      <c r="F645" t="s">
        <v>125</v>
      </c>
      <c r="G645" t="s">
        <v>538</v>
      </c>
      <c r="H645" s="30">
        <v>43369</v>
      </c>
      <c r="I645">
        <v>218356</v>
      </c>
      <c r="J645" t="s">
        <v>1</v>
      </c>
      <c r="L645" t="s">
        <v>312</v>
      </c>
      <c r="M645" t="s">
        <v>583</v>
      </c>
      <c r="N645" t="s">
        <v>1184</v>
      </c>
      <c r="O645" t="s">
        <v>577</v>
      </c>
      <c r="P645" t="s">
        <v>3</v>
      </c>
    </row>
    <row r="646" spans="1:16">
      <c r="A646" t="s">
        <v>2310</v>
      </c>
      <c r="B646" t="s">
        <v>1191</v>
      </c>
      <c r="C646" t="s">
        <v>1553</v>
      </c>
      <c r="D646" t="s">
        <v>222</v>
      </c>
      <c r="E646" s="30">
        <v>35238</v>
      </c>
      <c r="F646" t="s">
        <v>125</v>
      </c>
      <c r="G646" t="s">
        <v>538</v>
      </c>
      <c r="H646" s="30">
        <v>43397</v>
      </c>
      <c r="I646">
        <v>6693129</v>
      </c>
      <c r="J646" t="s">
        <v>1</v>
      </c>
      <c r="L646" t="s">
        <v>2</v>
      </c>
      <c r="M646" t="s">
        <v>577</v>
      </c>
      <c r="N646" t="s">
        <v>577</v>
      </c>
      <c r="O646" t="s">
        <v>577</v>
      </c>
      <c r="P646" t="s">
        <v>3</v>
      </c>
    </row>
    <row r="647" spans="1:16">
      <c r="A647" t="s">
        <v>2320</v>
      </c>
      <c r="B647" t="s">
        <v>1191</v>
      </c>
      <c r="C647" t="s">
        <v>1547</v>
      </c>
      <c r="D647" t="s">
        <v>1546</v>
      </c>
      <c r="E647" s="30">
        <v>32322</v>
      </c>
      <c r="F647" t="s">
        <v>125</v>
      </c>
      <c r="G647" t="s">
        <v>538</v>
      </c>
      <c r="H647" s="30">
        <v>43356</v>
      </c>
      <c r="I647">
        <v>7201464</v>
      </c>
      <c r="J647" t="s">
        <v>1</v>
      </c>
      <c r="L647" t="s">
        <v>2</v>
      </c>
      <c r="M647" t="s">
        <v>577</v>
      </c>
      <c r="N647" t="s">
        <v>579</v>
      </c>
      <c r="O647" t="s">
        <v>577</v>
      </c>
      <c r="P647" t="s">
        <v>3</v>
      </c>
    </row>
    <row r="648" spans="1:16">
      <c r="A648" t="s">
        <v>2321</v>
      </c>
      <c r="B648" t="s">
        <v>1192</v>
      </c>
      <c r="C648" t="s">
        <v>1545</v>
      </c>
      <c r="D648" t="s">
        <v>266</v>
      </c>
      <c r="E648" s="30">
        <v>34102</v>
      </c>
      <c r="F648" t="s">
        <v>125</v>
      </c>
      <c r="G648" t="s">
        <v>538</v>
      </c>
      <c r="H648" s="30">
        <v>43399</v>
      </c>
      <c r="I648">
        <v>6479869</v>
      </c>
      <c r="J648" t="s">
        <v>1</v>
      </c>
      <c r="L648" t="s">
        <v>2</v>
      </c>
      <c r="M648" t="s">
        <v>122</v>
      </c>
      <c r="N648" t="s">
        <v>122</v>
      </c>
      <c r="O648" t="s">
        <v>122</v>
      </c>
      <c r="P648" t="s">
        <v>3</v>
      </c>
    </row>
    <row r="649" spans="1:16">
      <c r="A649" t="s">
        <v>2401</v>
      </c>
      <c r="B649" t="s">
        <v>1191</v>
      </c>
      <c r="C649" t="s">
        <v>873</v>
      </c>
      <c r="D649" t="s">
        <v>697</v>
      </c>
      <c r="E649" s="30">
        <v>34317</v>
      </c>
      <c r="F649" t="s">
        <v>125</v>
      </c>
      <c r="G649" t="s">
        <v>538</v>
      </c>
      <c r="H649" s="30">
        <v>43356</v>
      </c>
      <c r="I649">
        <v>7075918</v>
      </c>
      <c r="J649" t="s">
        <v>1</v>
      </c>
      <c r="L649" t="s">
        <v>2</v>
      </c>
      <c r="M649" t="s">
        <v>583</v>
      </c>
      <c r="N649" t="s">
        <v>579</v>
      </c>
      <c r="O649" t="s">
        <v>577</v>
      </c>
      <c r="P649" t="s">
        <v>3</v>
      </c>
    </row>
    <row r="650" spans="1:16">
      <c r="A650" t="s">
        <v>2416</v>
      </c>
      <c r="B650" t="s">
        <v>1191</v>
      </c>
      <c r="C650" t="s">
        <v>874</v>
      </c>
      <c r="D650" t="s">
        <v>259</v>
      </c>
      <c r="E650" s="30">
        <v>27953</v>
      </c>
      <c r="F650" t="s">
        <v>125</v>
      </c>
      <c r="G650" t="s">
        <v>538</v>
      </c>
      <c r="H650" s="30">
        <v>43356</v>
      </c>
      <c r="I650">
        <v>547074</v>
      </c>
      <c r="J650" t="s">
        <v>1</v>
      </c>
      <c r="L650" t="s">
        <v>311</v>
      </c>
      <c r="M650" t="s">
        <v>577</v>
      </c>
      <c r="N650" t="s">
        <v>577</v>
      </c>
      <c r="O650" t="s">
        <v>577</v>
      </c>
      <c r="P650" t="s">
        <v>3</v>
      </c>
    </row>
    <row r="651" spans="1:16">
      <c r="A651" t="s">
        <v>2423</v>
      </c>
      <c r="B651" t="s">
        <v>1191</v>
      </c>
      <c r="C651" t="s">
        <v>668</v>
      </c>
      <c r="D651" t="s">
        <v>16</v>
      </c>
      <c r="E651" s="30">
        <v>25710</v>
      </c>
      <c r="F651" t="s">
        <v>125</v>
      </c>
      <c r="G651" t="s">
        <v>538</v>
      </c>
      <c r="H651" s="30">
        <v>43356</v>
      </c>
      <c r="I651">
        <v>7136281</v>
      </c>
      <c r="J651" t="s">
        <v>1</v>
      </c>
      <c r="L651" t="s">
        <v>313</v>
      </c>
      <c r="M651" t="s">
        <v>577</v>
      </c>
      <c r="N651" t="s">
        <v>577</v>
      </c>
      <c r="O651" t="s">
        <v>577</v>
      </c>
      <c r="P651" t="s">
        <v>3</v>
      </c>
    </row>
    <row r="652" spans="1:16">
      <c r="A652" t="s">
        <v>2427</v>
      </c>
      <c r="B652" t="s">
        <v>1192</v>
      </c>
      <c r="C652" t="s">
        <v>1101</v>
      </c>
      <c r="D652" t="s">
        <v>1100</v>
      </c>
      <c r="E652" s="30">
        <v>29076</v>
      </c>
      <c r="F652" t="s">
        <v>125</v>
      </c>
      <c r="G652" t="s">
        <v>538</v>
      </c>
      <c r="H652" s="30">
        <v>43397</v>
      </c>
      <c r="I652">
        <v>6806040</v>
      </c>
      <c r="J652" t="s">
        <v>1</v>
      </c>
      <c r="L652" t="s">
        <v>312</v>
      </c>
      <c r="M652" t="s">
        <v>577</v>
      </c>
      <c r="N652" t="s">
        <v>583</v>
      </c>
      <c r="O652" t="s">
        <v>577</v>
      </c>
      <c r="P652" t="s">
        <v>3</v>
      </c>
    </row>
    <row r="653" spans="1:16">
      <c r="A653" t="s">
        <v>2465</v>
      </c>
      <c r="B653" t="s">
        <v>1191</v>
      </c>
      <c r="C653" t="s">
        <v>1480</v>
      </c>
      <c r="D653" t="s">
        <v>181</v>
      </c>
      <c r="E653" s="30">
        <v>33895</v>
      </c>
      <c r="F653" t="s">
        <v>125</v>
      </c>
      <c r="G653" t="s">
        <v>538</v>
      </c>
      <c r="H653" s="30">
        <v>43397</v>
      </c>
      <c r="I653">
        <v>6774016</v>
      </c>
      <c r="J653" t="s">
        <v>1</v>
      </c>
      <c r="L653" t="s">
        <v>2</v>
      </c>
      <c r="M653" t="s">
        <v>579</v>
      </c>
      <c r="N653" t="s">
        <v>1184</v>
      </c>
      <c r="O653" t="s">
        <v>577</v>
      </c>
      <c r="P653" t="s">
        <v>3</v>
      </c>
    </row>
    <row r="654" spans="1:16">
      <c r="A654" t="s">
        <v>2469</v>
      </c>
      <c r="B654" t="s">
        <v>1192</v>
      </c>
      <c r="C654" t="s">
        <v>1092</v>
      </c>
      <c r="D654" t="s">
        <v>1091</v>
      </c>
      <c r="E654" s="30">
        <v>31930</v>
      </c>
      <c r="F654" t="s">
        <v>125</v>
      </c>
      <c r="G654" t="s">
        <v>538</v>
      </c>
      <c r="H654" s="30">
        <v>43356</v>
      </c>
      <c r="I654">
        <v>518759</v>
      </c>
      <c r="J654" t="s">
        <v>1</v>
      </c>
      <c r="L654" t="s">
        <v>2</v>
      </c>
      <c r="M654" t="s">
        <v>1184</v>
      </c>
      <c r="N654" t="s">
        <v>1184</v>
      </c>
      <c r="O654" t="s">
        <v>583</v>
      </c>
      <c r="P654" t="s">
        <v>3</v>
      </c>
    </row>
    <row r="655" spans="1:16">
      <c r="A655" t="s">
        <v>2566</v>
      </c>
      <c r="B655" t="s">
        <v>1191</v>
      </c>
      <c r="C655" t="s">
        <v>1438</v>
      </c>
      <c r="D655" t="s">
        <v>199</v>
      </c>
      <c r="E655" s="30">
        <v>32059</v>
      </c>
      <c r="F655" t="s">
        <v>125</v>
      </c>
      <c r="G655" t="s">
        <v>538</v>
      </c>
      <c r="H655" s="30">
        <v>43399</v>
      </c>
      <c r="I655">
        <v>565075</v>
      </c>
      <c r="J655" t="s">
        <v>1</v>
      </c>
      <c r="L655" t="s">
        <v>2</v>
      </c>
      <c r="M655" t="s">
        <v>579</v>
      </c>
      <c r="N655" t="s">
        <v>583</v>
      </c>
      <c r="O655" t="s">
        <v>577</v>
      </c>
      <c r="P655" t="s">
        <v>3</v>
      </c>
    </row>
    <row r="656" spans="1:16">
      <c r="A656" t="s">
        <v>2575</v>
      </c>
      <c r="B656" t="s">
        <v>1192</v>
      </c>
      <c r="C656" t="s">
        <v>1436</v>
      </c>
      <c r="D656" t="s">
        <v>1435</v>
      </c>
      <c r="E656" s="30">
        <v>34569</v>
      </c>
      <c r="F656" t="s">
        <v>125</v>
      </c>
      <c r="G656" t="s">
        <v>538</v>
      </c>
      <c r="H656" s="30">
        <v>43399</v>
      </c>
      <c r="I656">
        <v>6937244</v>
      </c>
      <c r="J656" t="s">
        <v>1</v>
      </c>
      <c r="L656" t="s">
        <v>2</v>
      </c>
      <c r="M656" t="s">
        <v>577</v>
      </c>
      <c r="N656" t="s">
        <v>577</v>
      </c>
      <c r="O656" t="s">
        <v>577</v>
      </c>
      <c r="P656" t="s">
        <v>3</v>
      </c>
    </row>
    <row r="657" spans="1:16">
      <c r="A657" t="s">
        <v>2576</v>
      </c>
      <c r="B657" t="s">
        <v>1192</v>
      </c>
      <c r="C657" t="s">
        <v>669</v>
      </c>
      <c r="D657" t="s">
        <v>138</v>
      </c>
      <c r="E657" s="30">
        <v>30748</v>
      </c>
      <c r="F657" t="s">
        <v>125</v>
      </c>
      <c r="G657" t="s">
        <v>538</v>
      </c>
      <c r="H657" s="30">
        <v>43356</v>
      </c>
      <c r="I657">
        <v>381560</v>
      </c>
      <c r="J657" t="s">
        <v>1</v>
      </c>
      <c r="L657" t="s">
        <v>2</v>
      </c>
      <c r="M657" t="s">
        <v>577</v>
      </c>
      <c r="N657" t="s">
        <v>577</v>
      </c>
      <c r="O657" t="s">
        <v>577</v>
      </c>
      <c r="P657" t="s">
        <v>3</v>
      </c>
    </row>
    <row r="658" spans="1:16">
      <c r="A658" t="s">
        <v>2650</v>
      </c>
      <c r="B658" t="s">
        <v>1192</v>
      </c>
      <c r="C658" t="s">
        <v>1401</v>
      </c>
      <c r="D658" t="s">
        <v>1400</v>
      </c>
      <c r="E658" s="30">
        <v>35636</v>
      </c>
      <c r="F658" t="s">
        <v>125</v>
      </c>
      <c r="G658" t="s">
        <v>538</v>
      </c>
      <c r="H658" s="30">
        <v>43434</v>
      </c>
      <c r="I658">
        <v>6538245</v>
      </c>
      <c r="J658" t="s">
        <v>1</v>
      </c>
      <c r="L658" t="s">
        <v>2</v>
      </c>
      <c r="M658" t="s">
        <v>583</v>
      </c>
      <c r="N658" t="s">
        <v>583</v>
      </c>
      <c r="O658" t="s">
        <v>583</v>
      </c>
      <c r="P658" t="s">
        <v>3</v>
      </c>
    </row>
    <row r="659" spans="1:16">
      <c r="A659" t="s">
        <v>2657</v>
      </c>
      <c r="B659" t="s">
        <v>1191</v>
      </c>
      <c r="C659" t="s">
        <v>593</v>
      </c>
      <c r="D659" t="s">
        <v>701</v>
      </c>
      <c r="E659" s="30">
        <v>32643</v>
      </c>
      <c r="F659" t="s">
        <v>125</v>
      </c>
      <c r="G659" t="s">
        <v>538</v>
      </c>
      <c r="H659" s="30">
        <v>43369</v>
      </c>
      <c r="I659">
        <v>6903865</v>
      </c>
      <c r="J659" t="s">
        <v>1</v>
      </c>
      <c r="L659" t="s">
        <v>2</v>
      </c>
      <c r="M659" t="s">
        <v>1188</v>
      </c>
      <c r="N659" t="s">
        <v>1188</v>
      </c>
      <c r="O659" t="s">
        <v>1184</v>
      </c>
      <c r="P659" t="s">
        <v>3</v>
      </c>
    </row>
    <row r="660" spans="1:16">
      <c r="A660" t="s">
        <v>2673</v>
      </c>
      <c r="B660" t="s">
        <v>1191</v>
      </c>
      <c r="C660" t="s">
        <v>875</v>
      </c>
      <c r="D660" t="s">
        <v>876</v>
      </c>
      <c r="E660" s="30">
        <v>37463</v>
      </c>
      <c r="F660" t="s">
        <v>125</v>
      </c>
      <c r="G660" t="s">
        <v>538</v>
      </c>
      <c r="H660" s="30">
        <v>43423</v>
      </c>
      <c r="I660">
        <v>7126851</v>
      </c>
      <c r="J660" t="s">
        <v>396</v>
      </c>
      <c r="L660" t="s">
        <v>399</v>
      </c>
      <c r="M660" t="s">
        <v>579</v>
      </c>
      <c r="N660" t="s">
        <v>579</v>
      </c>
      <c r="O660" t="s">
        <v>577</v>
      </c>
      <c r="P660" t="s">
        <v>3</v>
      </c>
    </row>
    <row r="661" spans="1:16">
      <c r="A661" t="s">
        <v>2688</v>
      </c>
      <c r="B661" t="s">
        <v>1191</v>
      </c>
      <c r="C661" t="s">
        <v>1377</v>
      </c>
      <c r="D661" t="s">
        <v>21</v>
      </c>
      <c r="E661" s="30">
        <v>31748</v>
      </c>
      <c r="F661" t="s">
        <v>125</v>
      </c>
      <c r="G661" t="s">
        <v>538</v>
      </c>
      <c r="H661" s="30">
        <v>43377</v>
      </c>
      <c r="I661">
        <v>335414</v>
      </c>
      <c r="J661" t="s">
        <v>1</v>
      </c>
      <c r="L661" t="s">
        <v>2</v>
      </c>
      <c r="M661" t="s">
        <v>1188</v>
      </c>
      <c r="N661" t="s">
        <v>583</v>
      </c>
      <c r="O661" t="s">
        <v>583</v>
      </c>
      <c r="P661" t="s">
        <v>3</v>
      </c>
    </row>
    <row r="662" spans="1:16">
      <c r="A662" t="s">
        <v>2696</v>
      </c>
      <c r="B662" t="s">
        <v>1192</v>
      </c>
      <c r="C662" t="s">
        <v>284</v>
      </c>
      <c r="D662" t="s">
        <v>1372</v>
      </c>
      <c r="E662" s="30">
        <v>37733</v>
      </c>
      <c r="F662" t="s">
        <v>125</v>
      </c>
      <c r="G662" t="s">
        <v>538</v>
      </c>
      <c r="H662" s="30">
        <v>43397</v>
      </c>
      <c r="I662">
        <v>7126856</v>
      </c>
      <c r="J662" t="s">
        <v>396</v>
      </c>
      <c r="L662" t="s">
        <v>400</v>
      </c>
      <c r="M662" t="s">
        <v>577</v>
      </c>
      <c r="N662" t="s">
        <v>577</v>
      </c>
      <c r="O662" t="s">
        <v>577</v>
      </c>
      <c r="P662" t="s">
        <v>3</v>
      </c>
    </row>
    <row r="663" spans="1:16">
      <c r="A663" t="s">
        <v>2702</v>
      </c>
      <c r="B663" t="s">
        <v>1191</v>
      </c>
      <c r="C663" t="s">
        <v>1370</v>
      </c>
      <c r="D663" t="s">
        <v>139</v>
      </c>
      <c r="E663" s="30">
        <v>33019</v>
      </c>
      <c r="F663" t="s">
        <v>125</v>
      </c>
      <c r="G663" t="s">
        <v>538</v>
      </c>
      <c r="H663" s="30">
        <v>43377</v>
      </c>
      <c r="I663">
        <v>6832308</v>
      </c>
      <c r="J663" t="s">
        <v>1</v>
      </c>
      <c r="L663" t="s">
        <v>2</v>
      </c>
      <c r="M663" t="s">
        <v>579</v>
      </c>
      <c r="N663" t="s">
        <v>583</v>
      </c>
      <c r="O663" t="s">
        <v>577</v>
      </c>
      <c r="P663" t="s">
        <v>3</v>
      </c>
    </row>
    <row r="664" spans="1:16">
      <c r="A664" t="s">
        <v>2756</v>
      </c>
      <c r="B664" t="s">
        <v>1191</v>
      </c>
      <c r="C664" t="s">
        <v>55</v>
      </c>
      <c r="D664" t="s">
        <v>211</v>
      </c>
      <c r="E664" s="30">
        <v>32376</v>
      </c>
      <c r="F664" t="s">
        <v>125</v>
      </c>
      <c r="G664" t="s">
        <v>538</v>
      </c>
      <c r="H664" s="30">
        <v>43397</v>
      </c>
      <c r="I664">
        <v>379921</v>
      </c>
      <c r="J664" t="s">
        <v>1</v>
      </c>
      <c r="L664" t="s">
        <v>2</v>
      </c>
      <c r="M664" t="s">
        <v>577</v>
      </c>
      <c r="N664" t="s">
        <v>577</v>
      </c>
      <c r="O664" t="s">
        <v>577</v>
      </c>
      <c r="P664" t="s">
        <v>3</v>
      </c>
    </row>
    <row r="665" spans="1:16">
      <c r="A665" t="s">
        <v>2795</v>
      </c>
      <c r="B665" t="s">
        <v>1191</v>
      </c>
      <c r="C665" t="s">
        <v>1317</v>
      </c>
      <c r="D665" t="s">
        <v>162</v>
      </c>
      <c r="E665" s="30">
        <v>27235</v>
      </c>
      <c r="F665" t="s">
        <v>125</v>
      </c>
      <c r="G665" t="s">
        <v>538</v>
      </c>
      <c r="H665" s="30">
        <v>43377</v>
      </c>
      <c r="I665">
        <v>492293</v>
      </c>
      <c r="J665" t="s">
        <v>1</v>
      </c>
      <c r="L665" t="s">
        <v>311</v>
      </c>
      <c r="M665" t="s">
        <v>1184</v>
      </c>
      <c r="N665" t="s">
        <v>1184</v>
      </c>
      <c r="O665" t="s">
        <v>579</v>
      </c>
      <c r="P665" t="s">
        <v>3</v>
      </c>
    </row>
    <row r="666" spans="1:16">
      <c r="A666" t="s">
        <v>2796</v>
      </c>
      <c r="B666" t="s">
        <v>1191</v>
      </c>
      <c r="C666" t="s">
        <v>670</v>
      </c>
      <c r="D666" t="s">
        <v>56</v>
      </c>
      <c r="E666" s="30">
        <v>32059</v>
      </c>
      <c r="F666" t="s">
        <v>125</v>
      </c>
      <c r="G666" t="s">
        <v>538</v>
      </c>
      <c r="H666" s="30">
        <v>43356</v>
      </c>
      <c r="I666">
        <v>6571500</v>
      </c>
      <c r="J666" t="s">
        <v>1</v>
      </c>
      <c r="L666" t="s">
        <v>2</v>
      </c>
      <c r="M666" t="s">
        <v>579</v>
      </c>
      <c r="N666" t="s">
        <v>583</v>
      </c>
      <c r="O666" t="s">
        <v>577</v>
      </c>
      <c r="P666" t="s">
        <v>3</v>
      </c>
    </row>
    <row r="667" spans="1:16">
      <c r="A667" t="s">
        <v>2857</v>
      </c>
      <c r="B667" t="s">
        <v>1191</v>
      </c>
      <c r="C667" t="s">
        <v>877</v>
      </c>
      <c r="D667" t="s">
        <v>169</v>
      </c>
      <c r="E667" s="30">
        <v>30816</v>
      </c>
      <c r="F667" t="s">
        <v>125</v>
      </c>
      <c r="G667" t="s">
        <v>538</v>
      </c>
      <c r="H667" s="30">
        <v>43356</v>
      </c>
      <c r="I667">
        <v>6964658</v>
      </c>
      <c r="J667" t="s">
        <v>1</v>
      </c>
      <c r="L667" t="s">
        <v>2</v>
      </c>
      <c r="M667" t="s">
        <v>577</v>
      </c>
      <c r="N667" t="s">
        <v>579</v>
      </c>
      <c r="O667" t="s">
        <v>577</v>
      </c>
      <c r="P667" t="s">
        <v>3</v>
      </c>
    </row>
    <row r="668" spans="1:16">
      <c r="A668" t="s">
        <v>2909</v>
      </c>
      <c r="B668" t="s">
        <v>1192</v>
      </c>
      <c r="C668" t="s">
        <v>58</v>
      </c>
      <c r="D668" t="s">
        <v>59</v>
      </c>
      <c r="E668" s="30">
        <v>29740</v>
      </c>
      <c r="F668" t="s">
        <v>125</v>
      </c>
      <c r="G668" t="s">
        <v>538</v>
      </c>
      <c r="H668" s="30">
        <v>43434</v>
      </c>
      <c r="I668">
        <v>6624603</v>
      </c>
      <c r="J668" t="s">
        <v>1</v>
      </c>
      <c r="L668" t="s">
        <v>312</v>
      </c>
      <c r="M668" t="s">
        <v>577</v>
      </c>
      <c r="N668" t="s">
        <v>577</v>
      </c>
      <c r="O668" t="s">
        <v>577</v>
      </c>
      <c r="P668" t="s">
        <v>3</v>
      </c>
    </row>
    <row r="669" spans="1:16">
      <c r="A669" t="s">
        <v>2948</v>
      </c>
      <c r="B669" t="s">
        <v>1191</v>
      </c>
      <c r="C669" t="s">
        <v>294</v>
      </c>
      <c r="D669" t="s">
        <v>878</v>
      </c>
      <c r="E669" s="30">
        <v>27695</v>
      </c>
      <c r="F669" t="s">
        <v>125</v>
      </c>
      <c r="G669" t="s">
        <v>538</v>
      </c>
      <c r="H669" s="30">
        <v>43434</v>
      </c>
      <c r="I669">
        <v>6662084</v>
      </c>
      <c r="J669" t="s">
        <v>1</v>
      </c>
      <c r="L669" t="s">
        <v>311</v>
      </c>
      <c r="M669" t="s">
        <v>577</v>
      </c>
      <c r="N669" t="s">
        <v>579</v>
      </c>
      <c r="O669" t="s">
        <v>583</v>
      </c>
      <c r="P669" t="s">
        <v>3</v>
      </c>
    </row>
    <row r="670" spans="1:16">
      <c r="A670" t="s">
        <v>2960</v>
      </c>
      <c r="B670" t="s">
        <v>1192</v>
      </c>
      <c r="C670" t="s">
        <v>1237</v>
      </c>
      <c r="D670" t="s">
        <v>253</v>
      </c>
      <c r="E670" s="30">
        <v>34587</v>
      </c>
      <c r="F670" t="s">
        <v>125</v>
      </c>
      <c r="G670" t="s">
        <v>538</v>
      </c>
      <c r="H670" s="30">
        <v>43399</v>
      </c>
      <c r="I670">
        <v>6463360</v>
      </c>
      <c r="J670" t="s">
        <v>1</v>
      </c>
      <c r="L670" t="s">
        <v>2</v>
      </c>
      <c r="M670" t="s">
        <v>577</v>
      </c>
      <c r="N670" t="s">
        <v>577</v>
      </c>
      <c r="O670" t="s">
        <v>577</v>
      </c>
      <c r="P670" t="s">
        <v>3</v>
      </c>
    </row>
    <row r="671" spans="1:16">
      <c r="A671" t="s">
        <v>2961</v>
      </c>
      <c r="B671" t="s">
        <v>1191</v>
      </c>
      <c r="C671" t="s">
        <v>1236</v>
      </c>
      <c r="D671" t="s">
        <v>280</v>
      </c>
      <c r="E671" s="30">
        <v>27774</v>
      </c>
      <c r="F671" t="s">
        <v>125</v>
      </c>
      <c r="G671" t="s">
        <v>538</v>
      </c>
      <c r="H671" s="30">
        <v>43377</v>
      </c>
      <c r="I671">
        <v>359567</v>
      </c>
      <c r="J671" t="s">
        <v>1</v>
      </c>
      <c r="L671" t="s">
        <v>311</v>
      </c>
      <c r="M671" t="s">
        <v>583</v>
      </c>
      <c r="N671" t="s">
        <v>1184</v>
      </c>
      <c r="O671" t="s">
        <v>579</v>
      </c>
      <c r="P671" t="s">
        <v>3</v>
      </c>
    </row>
    <row r="672" spans="1:16">
      <c r="A672" t="s">
        <v>2969</v>
      </c>
      <c r="B672" t="s">
        <v>1191</v>
      </c>
      <c r="C672" t="s">
        <v>985</v>
      </c>
      <c r="D672" t="s">
        <v>17</v>
      </c>
      <c r="E672" s="30">
        <v>32740</v>
      </c>
      <c r="F672" t="s">
        <v>125</v>
      </c>
      <c r="G672" t="s">
        <v>538</v>
      </c>
      <c r="H672" s="30">
        <v>43434</v>
      </c>
      <c r="I672">
        <v>6691416</v>
      </c>
      <c r="J672" t="s">
        <v>1</v>
      </c>
      <c r="L672" t="s">
        <v>2</v>
      </c>
      <c r="M672" t="s">
        <v>577</v>
      </c>
      <c r="N672" t="s">
        <v>577</v>
      </c>
      <c r="O672" t="s">
        <v>577</v>
      </c>
      <c r="P672" t="s">
        <v>3</v>
      </c>
    </row>
    <row r="673" spans="1:16">
      <c r="A673" t="s">
        <v>2975</v>
      </c>
      <c r="B673" t="s">
        <v>1191</v>
      </c>
      <c r="C673" t="s">
        <v>391</v>
      </c>
      <c r="D673" t="s">
        <v>224</v>
      </c>
      <c r="E673" s="30">
        <v>23510</v>
      </c>
      <c r="F673" t="s">
        <v>125</v>
      </c>
      <c r="G673" t="s">
        <v>538</v>
      </c>
      <c r="H673" s="30">
        <v>43413</v>
      </c>
      <c r="I673">
        <v>52792</v>
      </c>
      <c r="J673" t="s">
        <v>1</v>
      </c>
      <c r="L673" t="s">
        <v>317</v>
      </c>
      <c r="M673" t="s">
        <v>577</v>
      </c>
      <c r="N673" t="s">
        <v>577</v>
      </c>
      <c r="O673" t="s">
        <v>577</v>
      </c>
      <c r="P673" t="s">
        <v>3</v>
      </c>
    </row>
    <row r="674" spans="1:16">
      <c r="A674" t="s">
        <v>2981</v>
      </c>
      <c r="B674" t="s">
        <v>1192</v>
      </c>
      <c r="C674" t="s">
        <v>879</v>
      </c>
      <c r="D674" t="s">
        <v>880</v>
      </c>
      <c r="E674" s="30">
        <v>33667</v>
      </c>
      <c r="F674" t="s">
        <v>125</v>
      </c>
      <c r="G674" t="s">
        <v>538</v>
      </c>
      <c r="H674" s="30">
        <v>43356</v>
      </c>
      <c r="I674">
        <v>322199</v>
      </c>
      <c r="J674" t="s">
        <v>1</v>
      </c>
      <c r="L674" t="s">
        <v>2</v>
      </c>
      <c r="M674" t="s">
        <v>577</v>
      </c>
      <c r="N674" t="s">
        <v>1184</v>
      </c>
      <c r="O674" t="s">
        <v>577</v>
      </c>
      <c r="P674" t="s">
        <v>3</v>
      </c>
    </row>
    <row r="675" spans="1:16">
      <c r="A675" t="s">
        <v>2983</v>
      </c>
      <c r="B675" t="s">
        <v>1192</v>
      </c>
      <c r="C675" t="s">
        <v>392</v>
      </c>
      <c r="D675" t="s">
        <v>12</v>
      </c>
      <c r="E675" s="30">
        <v>35777</v>
      </c>
      <c r="F675" t="s">
        <v>125</v>
      </c>
      <c r="G675" t="s">
        <v>538</v>
      </c>
      <c r="H675" s="30">
        <v>43369</v>
      </c>
      <c r="I675">
        <v>6922593</v>
      </c>
      <c r="J675" t="s">
        <v>1</v>
      </c>
      <c r="L675" t="s">
        <v>2</v>
      </c>
      <c r="M675" t="s">
        <v>579</v>
      </c>
      <c r="N675" t="s">
        <v>577</v>
      </c>
      <c r="O675" t="s">
        <v>579</v>
      </c>
      <c r="P675" t="s">
        <v>3</v>
      </c>
    </row>
    <row r="676" spans="1:16">
      <c r="A676" t="s">
        <v>2990</v>
      </c>
      <c r="B676" t="s">
        <v>1192</v>
      </c>
      <c r="C676" t="s">
        <v>1218</v>
      </c>
      <c r="D676" t="s">
        <v>205</v>
      </c>
      <c r="E676" s="30">
        <v>33084</v>
      </c>
      <c r="F676" t="s">
        <v>125</v>
      </c>
      <c r="G676" t="s">
        <v>538</v>
      </c>
      <c r="H676" s="30">
        <v>43356</v>
      </c>
      <c r="I676">
        <v>7136372</v>
      </c>
      <c r="J676" t="s">
        <v>1</v>
      </c>
      <c r="L676" t="s">
        <v>2</v>
      </c>
      <c r="M676" t="s">
        <v>583</v>
      </c>
      <c r="N676" t="s">
        <v>1184</v>
      </c>
      <c r="O676" t="s">
        <v>1188</v>
      </c>
      <c r="P676" t="s">
        <v>3</v>
      </c>
    </row>
    <row r="677" spans="1:16">
      <c r="A677" t="s">
        <v>3027</v>
      </c>
      <c r="B677" t="s">
        <v>1192</v>
      </c>
      <c r="C677" t="s">
        <v>1013</v>
      </c>
      <c r="D677" t="s">
        <v>173</v>
      </c>
      <c r="E677" s="30">
        <v>32276</v>
      </c>
      <c r="F677" t="s">
        <v>125</v>
      </c>
      <c r="G677" t="s">
        <v>538</v>
      </c>
      <c r="H677" s="30">
        <v>43356</v>
      </c>
      <c r="I677">
        <v>384682</v>
      </c>
      <c r="J677" t="s">
        <v>1</v>
      </c>
      <c r="L677" t="s">
        <v>2</v>
      </c>
      <c r="M677" t="s">
        <v>577</v>
      </c>
      <c r="N677" t="s">
        <v>577</v>
      </c>
      <c r="O677" t="s">
        <v>577</v>
      </c>
      <c r="P677" t="s">
        <v>3</v>
      </c>
    </row>
    <row r="678" spans="1:16">
      <c r="A678" t="s">
        <v>1801</v>
      </c>
      <c r="B678" t="s">
        <v>1191</v>
      </c>
      <c r="C678" t="s">
        <v>1182</v>
      </c>
      <c r="D678" t="s">
        <v>280</v>
      </c>
      <c r="E678" s="30">
        <v>30231</v>
      </c>
      <c r="F678" t="s">
        <v>305</v>
      </c>
      <c r="G678" t="s">
        <v>186</v>
      </c>
      <c r="H678" s="30">
        <v>43355</v>
      </c>
      <c r="I678">
        <v>546503</v>
      </c>
      <c r="J678" t="s">
        <v>1</v>
      </c>
      <c r="L678" t="s">
        <v>312</v>
      </c>
      <c r="M678" t="s">
        <v>577</v>
      </c>
      <c r="N678" t="s">
        <v>579</v>
      </c>
      <c r="O678" t="s">
        <v>577</v>
      </c>
      <c r="P678" t="s">
        <v>3</v>
      </c>
    </row>
    <row r="679" spans="1:16">
      <c r="A679" t="s">
        <v>1877</v>
      </c>
      <c r="B679" t="s">
        <v>1191</v>
      </c>
      <c r="C679" t="s">
        <v>881</v>
      </c>
      <c r="D679" t="s">
        <v>458</v>
      </c>
      <c r="E679" s="30">
        <v>32576</v>
      </c>
      <c r="F679" t="s">
        <v>305</v>
      </c>
      <c r="G679" t="s">
        <v>186</v>
      </c>
      <c r="H679" s="30">
        <v>43362</v>
      </c>
      <c r="I679">
        <v>7110506</v>
      </c>
      <c r="J679" t="s">
        <v>1</v>
      </c>
      <c r="L679" t="s">
        <v>2</v>
      </c>
      <c r="M679" t="s">
        <v>583</v>
      </c>
      <c r="N679" t="s">
        <v>1184</v>
      </c>
      <c r="O679" t="s">
        <v>579</v>
      </c>
      <c r="P679" t="s">
        <v>3</v>
      </c>
    </row>
    <row r="680" spans="1:16">
      <c r="A680" t="s">
        <v>1878</v>
      </c>
      <c r="B680" t="s">
        <v>1192</v>
      </c>
      <c r="C680" t="s">
        <v>1733</v>
      </c>
      <c r="D680" t="s">
        <v>1732</v>
      </c>
      <c r="E680" s="30">
        <v>29834</v>
      </c>
      <c r="F680" t="s">
        <v>305</v>
      </c>
      <c r="G680" t="s">
        <v>186</v>
      </c>
      <c r="H680" s="30">
        <v>43362</v>
      </c>
      <c r="I680">
        <v>6494872</v>
      </c>
      <c r="J680" t="s">
        <v>1</v>
      </c>
      <c r="L680" t="s">
        <v>312</v>
      </c>
      <c r="M680" t="s">
        <v>579</v>
      </c>
      <c r="N680" t="s">
        <v>579</v>
      </c>
      <c r="O680" t="s">
        <v>1184</v>
      </c>
      <c r="P680" t="s">
        <v>3</v>
      </c>
    </row>
    <row r="681" spans="1:16">
      <c r="A681" t="s">
        <v>1893</v>
      </c>
      <c r="B681" t="s">
        <v>1191</v>
      </c>
      <c r="C681" t="s">
        <v>1721</v>
      </c>
      <c r="D681" t="s">
        <v>1720</v>
      </c>
      <c r="E681" s="30">
        <v>37057</v>
      </c>
      <c r="F681" t="s">
        <v>305</v>
      </c>
      <c r="G681" t="s">
        <v>186</v>
      </c>
      <c r="H681" s="30">
        <v>43362</v>
      </c>
      <c r="I681">
        <v>7182873</v>
      </c>
      <c r="J681" t="s">
        <v>396</v>
      </c>
      <c r="L681" t="s">
        <v>402</v>
      </c>
      <c r="M681" t="s">
        <v>577</v>
      </c>
      <c r="N681" t="s">
        <v>577</v>
      </c>
      <c r="O681" t="s">
        <v>577</v>
      </c>
      <c r="P681" t="s">
        <v>3</v>
      </c>
    </row>
    <row r="682" spans="1:16">
      <c r="A682" t="s">
        <v>2044</v>
      </c>
      <c r="B682" t="s">
        <v>1192</v>
      </c>
      <c r="C682" t="s">
        <v>856</v>
      </c>
      <c r="D682" t="s">
        <v>857</v>
      </c>
      <c r="E682" s="30">
        <v>37763</v>
      </c>
      <c r="F682" t="s">
        <v>305</v>
      </c>
      <c r="G682" t="s">
        <v>186</v>
      </c>
      <c r="H682" s="30">
        <v>43362</v>
      </c>
      <c r="I682">
        <v>7134813</v>
      </c>
      <c r="J682" t="s">
        <v>396</v>
      </c>
      <c r="L682" t="s">
        <v>400</v>
      </c>
      <c r="M682" t="s">
        <v>579</v>
      </c>
      <c r="N682" t="s">
        <v>583</v>
      </c>
      <c r="O682" t="s">
        <v>577</v>
      </c>
      <c r="P682" t="s">
        <v>3</v>
      </c>
    </row>
    <row r="683" spans="1:16">
      <c r="A683" t="s">
        <v>2075</v>
      </c>
      <c r="B683" t="s">
        <v>1192</v>
      </c>
      <c r="C683" t="s">
        <v>671</v>
      </c>
      <c r="D683" t="s">
        <v>10</v>
      </c>
      <c r="E683" s="30">
        <v>27382</v>
      </c>
      <c r="F683" t="s">
        <v>305</v>
      </c>
      <c r="G683" t="s">
        <v>186</v>
      </c>
      <c r="H683" s="30">
        <v>43377</v>
      </c>
      <c r="I683">
        <v>7014940</v>
      </c>
      <c r="J683" t="s">
        <v>1</v>
      </c>
      <c r="L683" t="s">
        <v>311</v>
      </c>
      <c r="M683" t="s">
        <v>577</v>
      </c>
      <c r="N683" t="s">
        <v>583</v>
      </c>
      <c r="O683" t="s">
        <v>583</v>
      </c>
      <c r="P683" t="s">
        <v>3</v>
      </c>
    </row>
    <row r="684" spans="1:16">
      <c r="A684" t="s">
        <v>2081</v>
      </c>
      <c r="B684" t="s">
        <v>1192</v>
      </c>
      <c r="C684" t="s">
        <v>882</v>
      </c>
      <c r="D684" t="s">
        <v>883</v>
      </c>
      <c r="E684" s="30">
        <v>21360</v>
      </c>
      <c r="F684" t="s">
        <v>305</v>
      </c>
      <c r="G684" t="s">
        <v>186</v>
      </c>
      <c r="H684" s="30">
        <v>43362</v>
      </c>
      <c r="I684">
        <v>6464593</v>
      </c>
      <c r="J684" t="s">
        <v>1</v>
      </c>
      <c r="L684" t="s">
        <v>316</v>
      </c>
      <c r="M684" t="s">
        <v>579</v>
      </c>
      <c r="N684" t="s">
        <v>579</v>
      </c>
      <c r="O684" t="s">
        <v>579</v>
      </c>
      <c r="P684" t="s">
        <v>3</v>
      </c>
    </row>
    <row r="685" spans="1:16">
      <c r="A685" t="s">
        <v>2100</v>
      </c>
      <c r="B685" t="s">
        <v>1192</v>
      </c>
      <c r="C685" t="s">
        <v>1642</v>
      </c>
      <c r="D685" t="s">
        <v>1641</v>
      </c>
      <c r="E685" s="30">
        <v>35426</v>
      </c>
      <c r="F685" t="s">
        <v>305</v>
      </c>
      <c r="G685" t="s">
        <v>186</v>
      </c>
      <c r="H685" s="30">
        <v>43367</v>
      </c>
      <c r="I685">
        <v>7215085</v>
      </c>
      <c r="J685" t="s">
        <v>1</v>
      </c>
      <c r="L685" t="s">
        <v>2</v>
      </c>
      <c r="M685" t="s">
        <v>577</v>
      </c>
      <c r="N685" t="s">
        <v>577</v>
      </c>
      <c r="O685" t="s">
        <v>577</v>
      </c>
      <c r="P685" t="s">
        <v>3</v>
      </c>
    </row>
    <row r="686" spans="1:16">
      <c r="A686" t="s">
        <v>2125</v>
      </c>
      <c r="B686" t="s">
        <v>1191</v>
      </c>
      <c r="C686" t="s">
        <v>474</v>
      </c>
      <c r="D686" t="s">
        <v>475</v>
      </c>
      <c r="E686" s="30">
        <v>35208</v>
      </c>
      <c r="F686" t="s">
        <v>305</v>
      </c>
      <c r="G686" t="s">
        <v>186</v>
      </c>
      <c r="H686" s="30">
        <v>43362</v>
      </c>
      <c r="I686">
        <v>6774757</v>
      </c>
      <c r="J686" t="s">
        <v>1</v>
      </c>
      <c r="L686" t="s">
        <v>2</v>
      </c>
      <c r="M686" t="s">
        <v>583</v>
      </c>
      <c r="N686" t="s">
        <v>579</v>
      </c>
      <c r="O686" t="s">
        <v>577</v>
      </c>
      <c r="P686" t="s">
        <v>3</v>
      </c>
    </row>
    <row r="687" spans="1:16">
      <c r="A687" t="s">
        <v>2162</v>
      </c>
      <c r="B687" t="s">
        <v>1192</v>
      </c>
      <c r="C687" t="s">
        <v>543</v>
      </c>
      <c r="D687" t="s">
        <v>544</v>
      </c>
      <c r="E687" s="30">
        <v>33013</v>
      </c>
      <c r="F687" t="s">
        <v>305</v>
      </c>
      <c r="G687" t="s">
        <v>186</v>
      </c>
      <c r="H687" s="30">
        <v>43355</v>
      </c>
      <c r="I687">
        <v>6684748</v>
      </c>
      <c r="J687" t="s">
        <v>1</v>
      </c>
      <c r="L687" t="s">
        <v>2</v>
      </c>
      <c r="M687" t="s">
        <v>577</v>
      </c>
      <c r="N687" t="s">
        <v>577</v>
      </c>
      <c r="O687" t="s">
        <v>577</v>
      </c>
      <c r="P687" t="s">
        <v>3</v>
      </c>
    </row>
    <row r="688" spans="1:16">
      <c r="A688" t="s">
        <v>2268</v>
      </c>
      <c r="B688" t="s">
        <v>1191</v>
      </c>
      <c r="C688" t="s">
        <v>419</v>
      </c>
      <c r="D688" t="s">
        <v>183</v>
      </c>
      <c r="E688" s="30">
        <v>30323</v>
      </c>
      <c r="F688" t="s">
        <v>305</v>
      </c>
      <c r="G688" t="s">
        <v>186</v>
      </c>
      <c r="H688" s="30">
        <v>43377</v>
      </c>
      <c r="I688">
        <v>6839305</v>
      </c>
      <c r="J688" t="s">
        <v>1</v>
      </c>
      <c r="L688" t="s">
        <v>312</v>
      </c>
      <c r="M688" t="s">
        <v>577</v>
      </c>
      <c r="N688" t="s">
        <v>577</v>
      </c>
      <c r="O688" t="s">
        <v>577</v>
      </c>
      <c r="P688" t="s">
        <v>3</v>
      </c>
    </row>
    <row r="689" spans="1:16">
      <c r="A689" t="s">
        <v>2307</v>
      </c>
      <c r="B689" t="s">
        <v>1191</v>
      </c>
      <c r="C689" t="s">
        <v>1556</v>
      </c>
      <c r="D689" t="s">
        <v>1555</v>
      </c>
      <c r="E689" s="30">
        <v>30535</v>
      </c>
      <c r="F689" t="s">
        <v>305</v>
      </c>
      <c r="G689" t="s">
        <v>186</v>
      </c>
      <c r="H689" s="30">
        <v>43377</v>
      </c>
      <c r="I689">
        <v>282135</v>
      </c>
      <c r="J689" t="s">
        <v>1</v>
      </c>
      <c r="L689" t="s">
        <v>312</v>
      </c>
      <c r="M689" t="s">
        <v>579</v>
      </c>
      <c r="N689" t="s">
        <v>1184</v>
      </c>
      <c r="O689" t="s">
        <v>579</v>
      </c>
      <c r="P689" t="s">
        <v>3</v>
      </c>
    </row>
    <row r="690" spans="1:16">
      <c r="A690" t="s">
        <v>2414</v>
      </c>
      <c r="B690" t="s">
        <v>1191</v>
      </c>
      <c r="C690" t="s">
        <v>1496</v>
      </c>
      <c r="D690" t="s">
        <v>1119</v>
      </c>
      <c r="E690" s="30">
        <v>32804</v>
      </c>
      <c r="F690" t="s">
        <v>305</v>
      </c>
      <c r="G690" t="s">
        <v>186</v>
      </c>
      <c r="H690" s="30">
        <v>43362</v>
      </c>
      <c r="I690">
        <v>6964136</v>
      </c>
      <c r="J690" t="s">
        <v>1</v>
      </c>
      <c r="L690" t="s">
        <v>2</v>
      </c>
      <c r="M690" t="s">
        <v>577</v>
      </c>
      <c r="N690" t="s">
        <v>577</v>
      </c>
      <c r="O690" t="s">
        <v>577</v>
      </c>
      <c r="P690" t="s">
        <v>3</v>
      </c>
    </row>
    <row r="691" spans="1:16">
      <c r="A691" t="s">
        <v>2438</v>
      </c>
      <c r="B691" t="s">
        <v>1192</v>
      </c>
      <c r="C691" t="s">
        <v>861</v>
      </c>
      <c r="D691" t="s">
        <v>230</v>
      </c>
      <c r="E691" s="30">
        <v>37723</v>
      </c>
      <c r="F691" t="s">
        <v>305</v>
      </c>
      <c r="G691" t="s">
        <v>186</v>
      </c>
      <c r="H691" s="30">
        <v>43362</v>
      </c>
      <c r="I691">
        <v>7017794</v>
      </c>
      <c r="J691" t="s">
        <v>396</v>
      </c>
      <c r="L691" t="s">
        <v>400</v>
      </c>
      <c r="M691" t="s">
        <v>1184</v>
      </c>
      <c r="N691" t="s">
        <v>583</v>
      </c>
      <c r="O691" t="s">
        <v>579</v>
      </c>
      <c r="P691" t="s">
        <v>3</v>
      </c>
    </row>
    <row r="692" spans="1:16">
      <c r="A692" t="s">
        <v>2472</v>
      </c>
      <c r="B692" t="s">
        <v>1191</v>
      </c>
      <c r="C692" t="s">
        <v>672</v>
      </c>
      <c r="D692" t="s">
        <v>63</v>
      </c>
      <c r="E692" s="30">
        <v>32395</v>
      </c>
      <c r="F692" t="s">
        <v>305</v>
      </c>
      <c r="G692" t="s">
        <v>186</v>
      </c>
      <c r="H692" s="30">
        <v>43391</v>
      </c>
      <c r="I692">
        <v>6931728</v>
      </c>
      <c r="J692" t="s">
        <v>1</v>
      </c>
      <c r="L692" t="s">
        <v>2</v>
      </c>
      <c r="M692" t="s">
        <v>577</v>
      </c>
      <c r="N692" t="s">
        <v>579</v>
      </c>
      <c r="O692" t="s">
        <v>577</v>
      </c>
      <c r="P692" t="s">
        <v>3</v>
      </c>
    </row>
    <row r="693" spans="1:16">
      <c r="A693" t="s">
        <v>2534</v>
      </c>
      <c r="B693" t="s">
        <v>1192</v>
      </c>
      <c r="C693" t="s">
        <v>271</v>
      </c>
      <c r="D693" t="s">
        <v>27</v>
      </c>
      <c r="E693" s="30">
        <v>25432</v>
      </c>
      <c r="F693" t="s">
        <v>305</v>
      </c>
      <c r="G693" t="s">
        <v>186</v>
      </c>
      <c r="H693" s="30">
        <v>43355</v>
      </c>
      <c r="I693">
        <v>6547083</v>
      </c>
      <c r="J693" t="s">
        <v>1</v>
      </c>
      <c r="L693" t="s">
        <v>313</v>
      </c>
      <c r="M693" t="s">
        <v>579</v>
      </c>
      <c r="N693" t="s">
        <v>1188</v>
      </c>
      <c r="O693" t="s">
        <v>583</v>
      </c>
      <c r="P693" t="s">
        <v>3</v>
      </c>
    </row>
    <row r="694" spans="1:16">
      <c r="A694" t="s">
        <v>2593</v>
      </c>
      <c r="B694" t="s">
        <v>1191</v>
      </c>
      <c r="C694" t="s">
        <v>1426</v>
      </c>
      <c r="D694" t="s">
        <v>403</v>
      </c>
      <c r="E694" s="30">
        <v>37188</v>
      </c>
      <c r="F694" t="s">
        <v>305</v>
      </c>
      <c r="G694" t="s">
        <v>186</v>
      </c>
      <c r="H694" s="30">
        <v>43367</v>
      </c>
      <c r="I694">
        <v>7142089</v>
      </c>
      <c r="J694" t="s">
        <v>396</v>
      </c>
      <c r="L694" t="s">
        <v>402</v>
      </c>
      <c r="M694" t="s">
        <v>577</v>
      </c>
      <c r="N694" t="s">
        <v>577</v>
      </c>
      <c r="O694" t="s">
        <v>577</v>
      </c>
      <c r="P694" t="s">
        <v>3</v>
      </c>
    </row>
    <row r="695" spans="1:16">
      <c r="A695" t="s">
        <v>2799</v>
      </c>
      <c r="B695" t="s">
        <v>1191</v>
      </c>
      <c r="C695" t="s">
        <v>1042</v>
      </c>
      <c r="D695" t="s">
        <v>222</v>
      </c>
      <c r="E695" s="30">
        <v>31125</v>
      </c>
      <c r="F695" t="s">
        <v>305</v>
      </c>
      <c r="G695" t="s">
        <v>186</v>
      </c>
      <c r="H695" s="30">
        <v>43355</v>
      </c>
      <c r="I695">
        <v>6813923</v>
      </c>
      <c r="J695" t="s">
        <v>1</v>
      </c>
      <c r="L695" t="s">
        <v>2</v>
      </c>
      <c r="M695" t="s">
        <v>577</v>
      </c>
      <c r="N695" t="s">
        <v>583</v>
      </c>
      <c r="O695" t="s">
        <v>1184</v>
      </c>
      <c r="P695" t="s">
        <v>3</v>
      </c>
    </row>
    <row r="696" spans="1:16">
      <c r="A696" t="s">
        <v>2810</v>
      </c>
      <c r="B696" t="s">
        <v>1191</v>
      </c>
      <c r="C696" t="s">
        <v>527</v>
      </c>
      <c r="D696" t="s">
        <v>528</v>
      </c>
      <c r="E696" s="30">
        <v>28847</v>
      </c>
      <c r="F696" t="s">
        <v>305</v>
      </c>
      <c r="G696" t="s">
        <v>186</v>
      </c>
      <c r="H696" s="30">
        <v>43355</v>
      </c>
      <c r="I696">
        <v>7007859</v>
      </c>
      <c r="J696" t="s">
        <v>1</v>
      </c>
      <c r="L696" t="s">
        <v>311</v>
      </c>
      <c r="M696" t="s">
        <v>579</v>
      </c>
      <c r="N696" t="s">
        <v>1184</v>
      </c>
      <c r="O696" t="s">
        <v>579</v>
      </c>
      <c r="P696" t="s">
        <v>3</v>
      </c>
    </row>
    <row r="697" spans="1:16">
      <c r="A697" t="s">
        <v>2886</v>
      </c>
      <c r="B697" t="s">
        <v>1191</v>
      </c>
      <c r="C697" t="s">
        <v>385</v>
      </c>
      <c r="D697" t="s">
        <v>259</v>
      </c>
      <c r="E697" s="30">
        <v>23845</v>
      </c>
      <c r="F697" t="s">
        <v>305</v>
      </c>
      <c r="G697" t="s">
        <v>186</v>
      </c>
      <c r="H697" s="30">
        <v>43362</v>
      </c>
      <c r="I697">
        <v>482788</v>
      </c>
      <c r="J697" t="s">
        <v>1</v>
      </c>
      <c r="L697" t="s">
        <v>317</v>
      </c>
      <c r="M697" t="s">
        <v>577</v>
      </c>
      <c r="N697" t="s">
        <v>583</v>
      </c>
      <c r="O697" t="s">
        <v>577</v>
      </c>
      <c r="P697" t="s">
        <v>3</v>
      </c>
    </row>
    <row r="698" spans="1:16">
      <c r="A698" t="s">
        <v>2915</v>
      </c>
      <c r="B698" t="s">
        <v>1191</v>
      </c>
      <c r="C698" t="s">
        <v>1254</v>
      </c>
      <c r="D698" t="s">
        <v>1253</v>
      </c>
      <c r="E698" s="30">
        <v>37088</v>
      </c>
      <c r="F698" t="s">
        <v>305</v>
      </c>
      <c r="G698" t="s">
        <v>186</v>
      </c>
      <c r="H698" s="30">
        <v>43362</v>
      </c>
      <c r="I698">
        <v>6890684</v>
      </c>
      <c r="J698" t="s">
        <v>396</v>
      </c>
      <c r="L698" t="s">
        <v>402</v>
      </c>
      <c r="M698" t="s">
        <v>577</v>
      </c>
      <c r="N698" t="s">
        <v>577</v>
      </c>
      <c r="O698" t="s">
        <v>577</v>
      </c>
      <c r="P698" t="s">
        <v>3</v>
      </c>
    </row>
    <row r="699" spans="1:16">
      <c r="A699" t="s">
        <v>2921</v>
      </c>
      <c r="B699" t="s">
        <v>1191</v>
      </c>
      <c r="C699" t="s">
        <v>884</v>
      </c>
      <c r="D699" t="s">
        <v>885</v>
      </c>
      <c r="E699" s="30">
        <v>25388</v>
      </c>
      <c r="F699" t="s">
        <v>305</v>
      </c>
      <c r="G699" t="s">
        <v>186</v>
      </c>
      <c r="H699" s="30">
        <v>43355</v>
      </c>
      <c r="I699">
        <v>295998</v>
      </c>
      <c r="J699" t="s">
        <v>1</v>
      </c>
      <c r="L699" t="s">
        <v>313</v>
      </c>
      <c r="M699" t="s">
        <v>577</v>
      </c>
      <c r="N699" t="s">
        <v>577</v>
      </c>
      <c r="O699" t="s">
        <v>577</v>
      </c>
      <c r="P699" t="s">
        <v>3</v>
      </c>
    </row>
    <row r="700" spans="1:16">
      <c r="A700" t="s">
        <v>2931</v>
      </c>
      <c r="B700" t="s">
        <v>1191</v>
      </c>
      <c r="C700" t="s">
        <v>886</v>
      </c>
      <c r="D700" t="s">
        <v>887</v>
      </c>
      <c r="E700" s="30">
        <v>37070</v>
      </c>
      <c r="F700" t="s">
        <v>305</v>
      </c>
      <c r="G700" t="s">
        <v>186</v>
      </c>
      <c r="H700" s="30">
        <v>43355</v>
      </c>
      <c r="I700">
        <v>7084813</v>
      </c>
      <c r="J700" t="s">
        <v>396</v>
      </c>
      <c r="L700" t="s">
        <v>402</v>
      </c>
      <c r="M700" t="s">
        <v>583</v>
      </c>
      <c r="N700" t="s">
        <v>1184</v>
      </c>
      <c r="O700" t="s">
        <v>579</v>
      </c>
      <c r="P700" t="s">
        <v>3</v>
      </c>
    </row>
    <row r="701" spans="1:16">
      <c r="A701" t="s">
        <v>2932</v>
      </c>
      <c r="B701" t="s">
        <v>1191</v>
      </c>
      <c r="C701" t="s">
        <v>886</v>
      </c>
      <c r="D701" t="s">
        <v>345</v>
      </c>
      <c r="E701" s="30">
        <v>24218</v>
      </c>
      <c r="F701" t="s">
        <v>305</v>
      </c>
      <c r="G701" t="s">
        <v>186</v>
      </c>
      <c r="H701" s="30">
        <v>43355</v>
      </c>
      <c r="I701">
        <v>7084818</v>
      </c>
      <c r="J701" t="s">
        <v>1</v>
      </c>
      <c r="L701" t="s">
        <v>317</v>
      </c>
      <c r="M701" t="s">
        <v>1184</v>
      </c>
      <c r="N701" t="s">
        <v>579</v>
      </c>
      <c r="O701" t="s">
        <v>577</v>
      </c>
      <c r="P701" t="s">
        <v>3</v>
      </c>
    </row>
    <row r="702" spans="1:16">
      <c r="A702" t="s">
        <v>2935</v>
      </c>
      <c r="B702" t="s">
        <v>1192</v>
      </c>
      <c r="C702" t="s">
        <v>1243</v>
      </c>
      <c r="D702" t="s">
        <v>1242</v>
      </c>
      <c r="E702" s="30">
        <v>27667</v>
      </c>
      <c r="F702" t="s">
        <v>305</v>
      </c>
      <c r="G702" t="s">
        <v>186</v>
      </c>
      <c r="H702" s="30">
        <v>43398</v>
      </c>
      <c r="I702">
        <v>6503172</v>
      </c>
      <c r="J702" t="s">
        <v>1</v>
      </c>
      <c r="L702" t="s">
        <v>311</v>
      </c>
      <c r="M702" t="s">
        <v>579</v>
      </c>
      <c r="N702" t="s">
        <v>583</v>
      </c>
      <c r="O702" t="s">
        <v>1184</v>
      </c>
      <c r="P702" t="s">
        <v>3</v>
      </c>
    </row>
    <row r="703" spans="1:16">
      <c r="A703" t="s">
        <v>2937</v>
      </c>
      <c r="B703" t="s">
        <v>1192</v>
      </c>
      <c r="C703" t="s">
        <v>1029</v>
      </c>
      <c r="D703" t="s">
        <v>1028</v>
      </c>
      <c r="E703" s="30">
        <v>34521</v>
      </c>
      <c r="F703" t="s">
        <v>305</v>
      </c>
      <c r="G703" t="s">
        <v>186</v>
      </c>
      <c r="H703" s="30">
        <v>43367</v>
      </c>
      <c r="I703">
        <v>7142091</v>
      </c>
      <c r="J703" t="s">
        <v>1</v>
      </c>
      <c r="L703" t="s">
        <v>2</v>
      </c>
      <c r="M703" t="s">
        <v>577</v>
      </c>
      <c r="N703" t="s">
        <v>577</v>
      </c>
      <c r="O703" t="s">
        <v>577</v>
      </c>
      <c r="P703" t="s">
        <v>3</v>
      </c>
    </row>
    <row r="704" spans="1:16">
      <c r="A704" t="s">
        <v>3036</v>
      </c>
      <c r="B704" t="s">
        <v>1191</v>
      </c>
      <c r="C704" t="s">
        <v>1190</v>
      </c>
      <c r="D704" t="s">
        <v>1189</v>
      </c>
      <c r="E704" s="30">
        <v>24235</v>
      </c>
      <c r="F704" t="s">
        <v>305</v>
      </c>
      <c r="G704" t="s">
        <v>186</v>
      </c>
      <c r="H704" s="30">
        <v>43355</v>
      </c>
      <c r="I704">
        <v>7181552</v>
      </c>
      <c r="J704" t="s">
        <v>1</v>
      </c>
      <c r="L704" t="s">
        <v>317</v>
      </c>
      <c r="M704" t="s">
        <v>583</v>
      </c>
      <c r="N704" t="s">
        <v>1188</v>
      </c>
      <c r="O704" t="s">
        <v>583</v>
      </c>
      <c r="P704" t="s">
        <v>3</v>
      </c>
    </row>
    <row r="705" spans="1:16">
      <c r="A705" t="s">
        <v>1890</v>
      </c>
      <c r="B705" t="s">
        <v>1191</v>
      </c>
      <c r="C705" t="s">
        <v>888</v>
      </c>
      <c r="D705" t="s">
        <v>262</v>
      </c>
      <c r="E705" s="30">
        <v>26876</v>
      </c>
      <c r="F705" t="s">
        <v>576</v>
      </c>
      <c r="G705" t="s">
        <v>574</v>
      </c>
      <c r="H705" s="30">
        <v>43399</v>
      </c>
      <c r="I705">
        <v>6669559</v>
      </c>
      <c r="J705" t="s">
        <v>1</v>
      </c>
      <c r="L705" t="s">
        <v>313</v>
      </c>
      <c r="M705" t="s">
        <v>583</v>
      </c>
      <c r="N705" t="s">
        <v>583</v>
      </c>
      <c r="O705" t="s">
        <v>583</v>
      </c>
      <c r="P705" t="s">
        <v>3</v>
      </c>
    </row>
    <row r="706" spans="1:16">
      <c r="A706" t="s">
        <v>2036</v>
      </c>
      <c r="B706" t="s">
        <v>1192</v>
      </c>
      <c r="C706" t="s">
        <v>889</v>
      </c>
      <c r="D706" t="s">
        <v>184</v>
      </c>
      <c r="E706" s="30">
        <v>33886</v>
      </c>
      <c r="F706" t="s">
        <v>576</v>
      </c>
      <c r="G706" t="s">
        <v>574</v>
      </c>
      <c r="H706" s="30">
        <v>43399</v>
      </c>
      <c r="I706">
        <v>7019781</v>
      </c>
      <c r="J706" t="s">
        <v>1</v>
      </c>
      <c r="L706" t="s">
        <v>2</v>
      </c>
      <c r="M706" t="s">
        <v>583</v>
      </c>
      <c r="N706" t="s">
        <v>579</v>
      </c>
      <c r="O706" t="s">
        <v>579</v>
      </c>
      <c r="P706" t="s">
        <v>3</v>
      </c>
    </row>
    <row r="707" spans="1:16">
      <c r="A707" t="s">
        <v>2069</v>
      </c>
      <c r="B707" t="s">
        <v>1191</v>
      </c>
      <c r="C707" t="s">
        <v>890</v>
      </c>
      <c r="D707" t="s">
        <v>280</v>
      </c>
      <c r="E707" s="30">
        <v>27884</v>
      </c>
      <c r="F707" t="s">
        <v>576</v>
      </c>
      <c r="G707" t="s">
        <v>574</v>
      </c>
      <c r="H707" s="30">
        <v>43399</v>
      </c>
      <c r="I707">
        <v>449080</v>
      </c>
      <c r="J707" t="s">
        <v>1</v>
      </c>
      <c r="L707" t="s">
        <v>311</v>
      </c>
      <c r="M707" t="s">
        <v>579</v>
      </c>
      <c r="N707" t="s">
        <v>579</v>
      </c>
      <c r="O707" t="s">
        <v>579</v>
      </c>
      <c r="P707" t="s">
        <v>3</v>
      </c>
    </row>
    <row r="708" spans="1:16">
      <c r="A708" t="s">
        <v>2119</v>
      </c>
      <c r="B708" t="s">
        <v>1191</v>
      </c>
      <c r="C708" t="s">
        <v>891</v>
      </c>
      <c r="D708" t="s">
        <v>191</v>
      </c>
      <c r="E708" s="30">
        <v>33889</v>
      </c>
      <c r="F708" t="s">
        <v>576</v>
      </c>
      <c r="G708" t="s">
        <v>574</v>
      </c>
      <c r="H708" s="30">
        <v>43399</v>
      </c>
      <c r="I708">
        <v>7175478</v>
      </c>
      <c r="J708" t="s">
        <v>1</v>
      </c>
      <c r="L708" t="s">
        <v>2</v>
      </c>
      <c r="M708" t="s">
        <v>583</v>
      </c>
      <c r="N708" t="s">
        <v>577</v>
      </c>
      <c r="O708" t="s">
        <v>583</v>
      </c>
      <c r="P708" t="s">
        <v>3</v>
      </c>
    </row>
    <row r="709" spans="1:16">
      <c r="A709" t="s">
        <v>2148</v>
      </c>
      <c r="B709" t="s">
        <v>1192</v>
      </c>
      <c r="C709" t="s">
        <v>673</v>
      </c>
      <c r="D709" t="s">
        <v>436</v>
      </c>
      <c r="E709" s="30">
        <v>33080</v>
      </c>
      <c r="F709" t="s">
        <v>576</v>
      </c>
      <c r="G709" t="s">
        <v>574</v>
      </c>
      <c r="H709" s="30">
        <v>43399</v>
      </c>
      <c r="I709">
        <v>7116972</v>
      </c>
      <c r="J709" t="s">
        <v>1</v>
      </c>
      <c r="L709" t="s">
        <v>2</v>
      </c>
      <c r="M709" t="s">
        <v>579</v>
      </c>
      <c r="N709" t="s">
        <v>1184</v>
      </c>
      <c r="O709" t="s">
        <v>583</v>
      </c>
      <c r="P709" t="s">
        <v>3</v>
      </c>
    </row>
    <row r="710" spans="1:16">
      <c r="A710" t="s">
        <v>2223</v>
      </c>
      <c r="B710" t="s">
        <v>1191</v>
      </c>
      <c r="C710" t="s">
        <v>1585</v>
      </c>
      <c r="D710" t="s">
        <v>19</v>
      </c>
      <c r="E710" s="30">
        <v>22859</v>
      </c>
      <c r="F710" t="s">
        <v>576</v>
      </c>
      <c r="G710" t="s">
        <v>574</v>
      </c>
      <c r="H710" s="30">
        <v>43399</v>
      </c>
      <c r="I710">
        <v>7245849</v>
      </c>
      <c r="J710" t="s">
        <v>1</v>
      </c>
      <c r="L710" t="s">
        <v>318</v>
      </c>
      <c r="M710" t="s">
        <v>577</v>
      </c>
      <c r="N710" t="s">
        <v>577</v>
      </c>
      <c r="O710" t="s">
        <v>577</v>
      </c>
      <c r="P710" t="s">
        <v>3</v>
      </c>
    </row>
    <row r="711" spans="1:16">
      <c r="A711" t="s">
        <v>2258</v>
      </c>
      <c r="B711" t="s">
        <v>1192</v>
      </c>
      <c r="C711" t="s">
        <v>667</v>
      </c>
      <c r="D711" t="s">
        <v>674</v>
      </c>
      <c r="E711" s="30">
        <v>30310</v>
      </c>
      <c r="F711" t="s">
        <v>576</v>
      </c>
      <c r="G711" t="s">
        <v>574</v>
      </c>
      <c r="H711" s="30">
        <v>43399</v>
      </c>
      <c r="I711">
        <v>6943750</v>
      </c>
      <c r="J711" t="s">
        <v>1</v>
      </c>
      <c r="L711" t="s">
        <v>312</v>
      </c>
      <c r="M711" t="s">
        <v>577</v>
      </c>
      <c r="N711" t="s">
        <v>583</v>
      </c>
      <c r="O711" t="s">
        <v>583</v>
      </c>
      <c r="P711" t="s">
        <v>3</v>
      </c>
    </row>
    <row r="712" spans="1:16">
      <c r="A712" t="s">
        <v>2325</v>
      </c>
      <c r="B712" t="s">
        <v>1191</v>
      </c>
      <c r="C712" t="s">
        <v>1113</v>
      </c>
      <c r="D712" t="s">
        <v>231</v>
      </c>
      <c r="E712" s="30">
        <v>29809</v>
      </c>
      <c r="F712" t="s">
        <v>576</v>
      </c>
      <c r="G712" t="s">
        <v>574</v>
      </c>
      <c r="H712" s="30">
        <v>43399</v>
      </c>
      <c r="I712">
        <v>6880952</v>
      </c>
      <c r="J712" t="s">
        <v>1</v>
      </c>
      <c r="L712" t="s">
        <v>312</v>
      </c>
      <c r="M712" t="s">
        <v>579</v>
      </c>
      <c r="N712" t="s">
        <v>583</v>
      </c>
      <c r="O712" t="s">
        <v>577</v>
      </c>
      <c r="P712" t="s">
        <v>3</v>
      </c>
    </row>
    <row r="713" spans="1:16">
      <c r="A713" t="s">
        <v>2331</v>
      </c>
      <c r="B713" t="s">
        <v>1191</v>
      </c>
      <c r="C713" t="s">
        <v>892</v>
      </c>
      <c r="D713" t="s">
        <v>893</v>
      </c>
      <c r="E713" s="30">
        <v>32029</v>
      </c>
      <c r="F713" t="s">
        <v>576</v>
      </c>
      <c r="G713" t="s">
        <v>574</v>
      </c>
      <c r="H713" s="30">
        <v>43399</v>
      </c>
      <c r="I713">
        <v>6826699</v>
      </c>
      <c r="J713" t="s">
        <v>1</v>
      </c>
      <c r="L713" t="s">
        <v>2</v>
      </c>
      <c r="M713" t="s">
        <v>577</v>
      </c>
      <c r="N713" t="s">
        <v>579</v>
      </c>
      <c r="O713" t="s">
        <v>583</v>
      </c>
      <c r="P713" t="s">
        <v>3</v>
      </c>
    </row>
    <row r="714" spans="1:16">
      <c r="A714" t="s">
        <v>2402</v>
      </c>
      <c r="B714" t="s">
        <v>1192</v>
      </c>
      <c r="C714" t="s">
        <v>1499</v>
      </c>
      <c r="D714" t="s">
        <v>839</v>
      </c>
      <c r="E714" s="30">
        <v>28750</v>
      </c>
      <c r="F714" t="s">
        <v>576</v>
      </c>
      <c r="G714" t="s">
        <v>574</v>
      </c>
      <c r="H714" s="30">
        <v>43399</v>
      </c>
      <c r="I714">
        <v>6508505</v>
      </c>
      <c r="J714" t="s">
        <v>1</v>
      </c>
      <c r="L714" t="s">
        <v>311</v>
      </c>
      <c r="M714" t="s">
        <v>583</v>
      </c>
      <c r="N714" t="s">
        <v>1188</v>
      </c>
      <c r="O714" t="s">
        <v>1188</v>
      </c>
      <c r="P714" t="s">
        <v>3</v>
      </c>
    </row>
    <row r="715" spans="1:16">
      <c r="A715" t="s">
        <v>2410</v>
      </c>
      <c r="B715" t="s">
        <v>1191</v>
      </c>
      <c r="C715" t="s">
        <v>675</v>
      </c>
      <c r="D715" t="s">
        <v>224</v>
      </c>
      <c r="E715" s="30">
        <v>23408</v>
      </c>
      <c r="F715" t="s">
        <v>576</v>
      </c>
      <c r="G715" t="s">
        <v>574</v>
      </c>
      <c r="H715" s="30">
        <v>43399</v>
      </c>
      <c r="I715">
        <v>7123232</v>
      </c>
      <c r="J715" t="s">
        <v>1</v>
      </c>
      <c r="L715" t="s">
        <v>317</v>
      </c>
      <c r="M715" t="s">
        <v>577</v>
      </c>
      <c r="N715" t="s">
        <v>577</v>
      </c>
      <c r="O715" t="s">
        <v>577</v>
      </c>
      <c r="P715" t="s">
        <v>3</v>
      </c>
    </row>
    <row r="716" spans="1:16">
      <c r="A716" t="s">
        <v>2440</v>
      </c>
      <c r="B716" t="s">
        <v>1192</v>
      </c>
      <c r="C716" t="s">
        <v>676</v>
      </c>
      <c r="D716" t="s">
        <v>173</v>
      </c>
      <c r="E716" s="30">
        <v>32764</v>
      </c>
      <c r="F716" t="s">
        <v>576</v>
      </c>
      <c r="G716" t="s">
        <v>574</v>
      </c>
      <c r="H716" s="30">
        <v>43399</v>
      </c>
      <c r="I716">
        <v>6944055</v>
      </c>
      <c r="J716" t="s">
        <v>1</v>
      </c>
      <c r="L716" t="s">
        <v>2</v>
      </c>
      <c r="M716" t="s">
        <v>577</v>
      </c>
      <c r="N716" t="s">
        <v>583</v>
      </c>
      <c r="O716" t="s">
        <v>579</v>
      </c>
      <c r="P716" t="s">
        <v>3</v>
      </c>
    </row>
    <row r="717" spans="1:16">
      <c r="A717" t="s">
        <v>2524</v>
      </c>
      <c r="B717" t="s">
        <v>1191</v>
      </c>
      <c r="C717" t="s">
        <v>677</v>
      </c>
      <c r="D717" t="s">
        <v>6</v>
      </c>
      <c r="E717" s="30">
        <v>31116</v>
      </c>
      <c r="F717" t="s">
        <v>576</v>
      </c>
      <c r="G717" t="s">
        <v>574</v>
      </c>
      <c r="H717" s="30">
        <v>43399</v>
      </c>
      <c r="I717">
        <v>6669558</v>
      </c>
      <c r="J717" t="s">
        <v>1</v>
      </c>
      <c r="L717" t="s">
        <v>2</v>
      </c>
      <c r="M717" t="s">
        <v>579</v>
      </c>
      <c r="N717" t="s">
        <v>579</v>
      </c>
      <c r="O717" t="s">
        <v>579</v>
      </c>
      <c r="P717" t="s">
        <v>3</v>
      </c>
    </row>
    <row r="718" spans="1:16">
      <c r="A718" t="s">
        <v>2568</v>
      </c>
      <c r="B718" t="s">
        <v>1191</v>
      </c>
      <c r="C718" t="s">
        <v>894</v>
      </c>
      <c r="D718" t="s">
        <v>212</v>
      </c>
      <c r="E718" s="30">
        <v>26438</v>
      </c>
      <c r="F718" t="s">
        <v>576</v>
      </c>
      <c r="G718" t="s">
        <v>574</v>
      </c>
      <c r="H718" s="30">
        <v>43399</v>
      </c>
      <c r="I718">
        <v>6691503</v>
      </c>
      <c r="J718" t="s">
        <v>1</v>
      </c>
      <c r="L718" t="s">
        <v>313</v>
      </c>
      <c r="M718" t="s">
        <v>577</v>
      </c>
      <c r="N718" t="s">
        <v>583</v>
      </c>
      <c r="O718" t="s">
        <v>579</v>
      </c>
      <c r="P718" t="s">
        <v>3</v>
      </c>
    </row>
    <row r="719" spans="1:16">
      <c r="A719" t="s">
        <v>2643</v>
      </c>
      <c r="B719" t="s">
        <v>1191</v>
      </c>
      <c r="C719" t="s">
        <v>1062</v>
      </c>
      <c r="D719" t="s">
        <v>269</v>
      </c>
      <c r="E719" s="30">
        <v>27527</v>
      </c>
      <c r="F719" t="s">
        <v>576</v>
      </c>
      <c r="G719" t="s">
        <v>574</v>
      </c>
      <c r="H719" s="30">
        <v>43403</v>
      </c>
      <c r="I719">
        <v>447969</v>
      </c>
      <c r="J719" t="s">
        <v>1</v>
      </c>
      <c r="L719" t="s">
        <v>311</v>
      </c>
      <c r="M719" t="s">
        <v>577</v>
      </c>
      <c r="N719" t="s">
        <v>583</v>
      </c>
      <c r="O719" t="s">
        <v>583</v>
      </c>
      <c r="P719" t="s">
        <v>3</v>
      </c>
    </row>
    <row r="720" spans="1:16">
      <c r="A720" t="s">
        <v>2970</v>
      </c>
      <c r="B720" t="s">
        <v>1191</v>
      </c>
      <c r="C720" t="s">
        <v>895</v>
      </c>
      <c r="D720" t="s">
        <v>202</v>
      </c>
      <c r="E720" s="30">
        <v>25690</v>
      </c>
      <c r="F720" t="s">
        <v>576</v>
      </c>
      <c r="G720" t="s">
        <v>574</v>
      </c>
      <c r="H720" s="30">
        <v>43399</v>
      </c>
      <c r="I720">
        <v>6669556</v>
      </c>
      <c r="J720" t="s">
        <v>1</v>
      </c>
      <c r="L720" t="s">
        <v>313</v>
      </c>
      <c r="M720" t="s">
        <v>579</v>
      </c>
      <c r="N720" t="s">
        <v>583</v>
      </c>
      <c r="O720" t="s">
        <v>577</v>
      </c>
      <c r="P720" t="s">
        <v>3</v>
      </c>
    </row>
    <row r="721" spans="1:16">
      <c r="A721" t="s">
        <v>1802</v>
      </c>
      <c r="B721" t="s">
        <v>1191</v>
      </c>
      <c r="C721" t="s">
        <v>1774</v>
      </c>
      <c r="D721" t="s">
        <v>1773</v>
      </c>
      <c r="E721" s="30">
        <v>30072</v>
      </c>
      <c r="F721" t="s">
        <v>167</v>
      </c>
      <c r="G721" t="s">
        <v>168</v>
      </c>
      <c r="H721" s="30">
        <v>43368</v>
      </c>
      <c r="I721">
        <v>6556344</v>
      </c>
      <c r="J721" t="s">
        <v>1</v>
      </c>
      <c r="L721" t="s">
        <v>312</v>
      </c>
      <c r="M721" t="s">
        <v>577</v>
      </c>
      <c r="N721" t="s">
        <v>577</v>
      </c>
      <c r="O721" t="s">
        <v>577</v>
      </c>
      <c r="P721" t="s">
        <v>3</v>
      </c>
    </row>
    <row r="722" spans="1:16">
      <c r="A722" t="s">
        <v>1808</v>
      </c>
      <c r="B722" t="s">
        <v>1191</v>
      </c>
      <c r="C722" t="s">
        <v>896</v>
      </c>
      <c r="D722" t="s">
        <v>238</v>
      </c>
      <c r="E722" s="30">
        <v>37883</v>
      </c>
      <c r="F722" t="s">
        <v>167</v>
      </c>
      <c r="G722" t="s">
        <v>168</v>
      </c>
      <c r="H722" s="30">
        <v>43357</v>
      </c>
      <c r="I722">
        <v>7017414</v>
      </c>
      <c r="J722" t="s">
        <v>396</v>
      </c>
      <c r="L722" t="s">
        <v>400</v>
      </c>
      <c r="M722" t="s">
        <v>577</v>
      </c>
      <c r="N722" t="s">
        <v>577</v>
      </c>
      <c r="O722" t="s">
        <v>577</v>
      </c>
      <c r="P722" t="s">
        <v>3</v>
      </c>
    </row>
    <row r="723" spans="1:16">
      <c r="A723" t="s">
        <v>1840</v>
      </c>
      <c r="B723" t="s">
        <v>1191</v>
      </c>
      <c r="C723" t="s">
        <v>1749</v>
      </c>
      <c r="D723" t="s">
        <v>224</v>
      </c>
      <c r="E723" s="30">
        <v>24185</v>
      </c>
      <c r="F723" t="s">
        <v>167</v>
      </c>
      <c r="G723" t="s">
        <v>168</v>
      </c>
      <c r="H723" s="30">
        <v>43411</v>
      </c>
      <c r="I723">
        <v>6895983</v>
      </c>
      <c r="J723" t="s">
        <v>1</v>
      </c>
      <c r="L723" t="s">
        <v>317</v>
      </c>
      <c r="M723" t="s">
        <v>577</v>
      </c>
      <c r="N723" t="s">
        <v>577</v>
      </c>
      <c r="O723" t="s">
        <v>577</v>
      </c>
      <c r="P723" t="s">
        <v>3</v>
      </c>
    </row>
    <row r="724" spans="1:16">
      <c r="A724" t="s">
        <v>1918</v>
      </c>
      <c r="B724" t="s">
        <v>1191</v>
      </c>
      <c r="C724" t="s">
        <v>1168</v>
      </c>
      <c r="D724" t="s">
        <v>5</v>
      </c>
      <c r="E724" s="30">
        <v>25165</v>
      </c>
      <c r="F724" t="s">
        <v>167</v>
      </c>
      <c r="G724" t="s">
        <v>168</v>
      </c>
      <c r="H724" s="30">
        <v>43411</v>
      </c>
      <c r="I724">
        <v>362326</v>
      </c>
      <c r="J724" t="s">
        <v>1</v>
      </c>
      <c r="L724" t="s">
        <v>317</v>
      </c>
      <c r="M724" t="s">
        <v>577</v>
      </c>
      <c r="N724" t="s">
        <v>577</v>
      </c>
      <c r="O724" t="s">
        <v>577</v>
      </c>
      <c r="P724" t="s">
        <v>3</v>
      </c>
    </row>
    <row r="725" spans="1:16">
      <c r="A725" t="s">
        <v>1922</v>
      </c>
      <c r="B725" t="s">
        <v>1192</v>
      </c>
      <c r="C725" t="s">
        <v>469</v>
      </c>
      <c r="D725" t="s">
        <v>230</v>
      </c>
      <c r="E725" s="30">
        <v>37531</v>
      </c>
      <c r="F725" t="s">
        <v>167</v>
      </c>
      <c r="G725" t="s">
        <v>168</v>
      </c>
      <c r="H725" s="30">
        <v>43376</v>
      </c>
      <c r="I725">
        <v>7019598</v>
      </c>
      <c r="J725" t="s">
        <v>396</v>
      </c>
      <c r="L725" t="s">
        <v>399</v>
      </c>
      <c r="M725" t="s">
        <v>579</v>
      </c>
      <c r="N725" t="s">
        <v>579</v>
      </c>
      <c r="O725" t="s">
        <v>579</v>
      </c>
      <c r="P725" t="s">
        <v>3</v>
      </c>
    </row>
    <row r="726" spans="1:16">
      <c r="A726" t="s">
        <v>1956</v>
      </c>
      <c r="B726" t="s">
        <v>1191</v>
      </c>
      <c r="C726" t="s">
        <v>897</v>
      </c>
      <c r="D726" t="s">
        <v>166</v>
      </c>
      <c r="E726" s="30">
        <v>32472</v>
      </c>
      <c r="F726" t="s">
        <v>167</v>
      </c>
      <c r="G726" t="s">
        <v>168</v>
      </c>
      <c r="H726" s="30">
        <v>43357</v>
      </c>
      <c r="I726">
        <v>324458</v>
      </c>
      <c r="J726" t="s">
        <v>1</v>
      </c>
      <c r="L726" t="s">
        <v>2</v>
      </c>
      <c r="M726" t="s">
        <v>577</v>
      </c>
      <c r="N726" t="s">
        <v>583</v>
      </c>
      <c r="O726" t="s">
        <v>577</v>
      </c>
      <c r="P726" t="s">
        <v>3</v>
      </c>
    </row>
    <row r="727" spans="1:16">
      <c r="A727" t="s">
        <v>1958</v>
      </c>
      <c r="B727" t="s">
        <v>1191</v>
      </c>
      <c r="C727" t="s">
        <v>1702</v>
      </c>
      <c r="D727" t="s">
        <v>280</v>
      </c>
      <c r="E727" s="30">
        <v>30999</v>
      </c>
      <c r="F727" t="s">
        <v>167</v>
      </c>
      <c r="G727" t="s">
        <v>168</v>
      </c>
      <c r="H727" s="30">
        <v>43357</v>
      </c>
      <c r="I727">
        <v>6756106</v>
      </c>
      <c r="J727" t="s">
        <v>1</v>
      </c>
      <c r="L727" t="s">
        <v>2</v>
      </c>
      <c r="M727" t="s">
        <v>1184</v>
      </c>
      <c r="N727" t="s">
        <v>583</v>
      </c>
      <c r="O727" t="s">
        <v>583</v>
      </c>
      <c r="P727" t="s">
        <v>3</v>
      </c>
    </row>
    <row r="728" spans="1:16">
      <c r="A728" t="s">
        <v>1965</v>
      </c>
      <c r="B728" t="s">
        <v>1191</v>
      </c>
      <c r="C728" t="s">
        <v>1699</v>
      </c>
      <c r="D728" t="s">
        <v>211</v>
      </c>
      <c r="E728" s="30">
        <v>34162</v>
      </c>
      <c r="F728" t="s">
        <v>167</v>
      </c>
      <c r="G728" t="s">
        <v>168</v>
      </c>
      <c r="H728" s="30">
        <v>43357</v>
      </c>
      <c r="I728">
        <v>6702229</v>
      </c>
      <c r="J728" t="s">
        <v>1</v>
      </c>
      <c r="L728" t="s">
        <v>2</v>
      </c>
      <c r="M728" t="s">
        <v>583</v>
      </c>
      <c r="N728" t="s">
        <v>1188</v>
      </c>
      <c r="O728" t="s">
        <v>583</v>
      </c>
      <c r="P728" t="s">
        <v>3</v>
      </c>
    </row>
    <row r="729" spans="1:16">
      <c r="A729" t="s">
        <v>1981</v>
      </c>
      <c r="B729" t="s">
        <v>1192</v>
      </c>
      <c r="C729" t="s">
        <v>438</v>
      </c>
      <c r="D729" t="s">
        <v>201</v>
      </c>
      <c r="E729" s="30">
        <v>18818</v>
      </c>
      <c r="F729" t="s">
        <v>167</v>
      </c>
      <c r="G729" t="s">
        <v>168</v>
      </c>
      <c r="H729" s="30">
        <v>43357</v>
      </c>
      <c r="I729">
        <v>52165</v>
      </c>
      <c r="J729" t="s">
        <v>1</v>
      </c>
      <c r="L729" t="s">
        <v>596</v>
      </c>
      <c r="M729" t="s">
        <v>577</v>
      </c>
      <c r="N729" t="s">
        <v>579</v>
      </c>
      <c r="O729" t="s">
        <v>577</v>
      </c>
      <c r="P729" t="s">
        <v>3</v>
      </c>
    </row>
    <row r="730" spans="1:16">
      <c r="A730" t="s">
        <v>1985</v>
      </c>
      <c r="B730" t="s">
        <v>1191</v>
      </c>
      <c r="C730" t="s">
        <v>1691</v>
      </c>
      <c r="D730" t="s">
        <v>169</v>
      </c>
      <c r="E730" s="30">
        <v>24746</v>
      </c>
      <c r="F730" t="s">
        <v>167</v>
      </c>
      <c r="G730" t="s">
        <v>168</v>
      </c>
      <c r="H730" s="30">
        <v>43368</v>
      </c>
      <c r="I730">
        <v>6579275</v>
      </c>
      <c r="J730" t="s">
        <v>1</v>
      </c>
      <c r="L730" t="s">
        <v>317</v>
      </c>
      <c r="M730" t="s">
        <v>583</v>
      </c>
      <c r="N730" t="s">
        <v>583</v>
      </c>
      <c r="O730" t="s">
        <v>583</v>
      </c>
      <c r="P730" t="s">
        <v>3</v>
      </c>
    </row>
    <row r="731" spans="1:16">
      <c r="A731" t="s">
        <v>2028</v>
      </c>
      <c r="B731" t="s">
        <v>1191</v>
      </c>
      <c r="C731" t="s">
        <v>34</v>
      </c>
      <c r="D731" t="s">
        <v>196</v>
      </c>
      <c r="E731" s="30">
        <v>28930</v>
      </c>
      <c r="F731" t="s">
        <v>167</v>
      </c>
      <c r="G731" t="s">
        <v>168</v>
      </c>
      <c r="H731" s="30">
        <v>43357</v>
      </c>
      <c r="I731">
        <v>6606340</v>
      </c>
      <c r="J731" t="s">
        <v>1</v>
      </c>
      <c r="L731" t="s">
        <v>312</v>
      </c>
      <c r="M731" t="s">
        <v>577</v>
      </c>
      <c r="N731" t="s">
        <v>577</v>
      </c>
      <c r="O731" t="s">
        <v>577</v>
      </c>
      <c r="P731" t="s">
        <v>3</v>
      </c>
    </row>
    <row r="732" spans="1:16">
      <c r="A732" t="s">
        <v>2128</v>
      </c>
      <c r="B732" t="s">
        <v>1191</v>
      </c>
      <c r="C732" t="s">
        <v>722</v>
      </c>
      <c r="D732" t="s">
        <v>26</v>
      </c>
      <c r="E732" s="30">
        <v>26505</v>
      </c>
      <c r="F732" t="s">
        <v>167</v>
      </c>
      <c r="G732" t="s">
        <v>168</v>
      </c>
      <c r="H732" s="30">
        <v>43357</v>
      </c>
      <c r="I732">
        <v>374537</v>
      </c>
      <c r="J732" t="s">
        <v>1</v>
      </c>
      <c r="L732" t="s">
        <v>313</v>
      </c>
      <c r="M732" t="s">
        <v>577</v>
      </c>
      <c r="N732" t="s">
        <v>1188</v>
      </c>
      <c r="O732" t="s">
        <v>579</v>
      </c>
      <c r="P732" t="s">
        <v>3</v>
      </c>
    </row>
    <row r="733" spans="1:16">
      <c r="A733" t="s">
        <v>2134</v>
      </c>
      <c r="B733" t="s">
        <v>1192</v>
      </c>
      <c r="C733" t="s">
        <v>678</v>
      </c>
      <c r="D733" t="s">
        <v>679</v>
      </c>
      <c r="E733" s="30">
        <v>37043</v>
      </c>
      <c r="F733" t="s">
        <v>167</v>
      </c>
      <c r="G733" t="s">
        <v>168</v>
      </c>
      <c r="H733" s="30">
        <v>43357</v>
      </c>
      <c r="I733">
        <v>6971775</v>
      </c>
      <c r="J733" t="s">
        <v>396</v>
      </c>
      <c r="L733" t="s">
        <v>402</v>
      </c>
      <c r="M733" t="s">
        <v>577</v>
      </c>
      <c r="N733" t="s">
        <v>577</v>
      </c>
      <c r="O733" t="s">
        <v>577</v>
      </c>
      <c r="P733" t="s">
        <v>3</v>
      </c>
    </row>
    <row r="734" spans="1:16">
      <c r="A734" t="s">
        <v>2214</v>
      </c>
      <c r="B734" t="s">
        <v>1192</v>
      </c>
      <c r="C734" t="s">
        <v>898</v>
      </c>
      <c r="D734" t="s">
        <v>227</v>
      </c>
      <c r="E734" s="30">
        <v>28093</v>
      </c>
      <c r="F734" t="s">
        <v>167</v>
      </c>
      <c r="G734" t="s">
        <v>168</v>
      </c>
      <c r="H734" s="30">
        <v>43357</v>
      </c>
      <c r="I734">
        <v>6702241</v>
      </c>
      <c r="J734" t="s">
        <v>1</v>
      </c>
      <c r="L734" t="s">
        <v>311</v>
      </c>
      <c r="M734" t="s">
        <v>577</v>
      </c>
      <c r="N734" t="s">
        <v>577</v>
      </c>
      <c r="O734" t="s">
        <v>579</v>
      </c>
      <c r="P734" t="s">
        <v>3</v>
      </c>
    </row>
    <row r="735" spans="1:16">
      <c r="A735" t="s">
        <v>2231</v>
      </c>
      <c r="B735" t="s">
        <v>1192</v>
      </c>
      <c r="C735" t="s">
        <v>899</v>
      </c>
      <c r="D735" t="s">
        <v>900</v>
      </c>
      <c r="E735" s="30">
        <v>34589</v>
      </c>
      <c r="F735" t="s">
        <v>167</v>
      </c>
      <c r="G735" t="s">
        <v>168</v>
      </c>
      <c r="H735" s="30">
        <v>43357</v>
      </c>
      <c r="I735">
        <v>7044080</v>
      </c>
      <c r="J735" t="s">
        <v>1</v>
      </c>
      <c r="L735" t="s">
        <v>2</v>
      </c>
      <c r="M735" t="s">
        <v>577</v>
      </c>
      <c r="N735" t="s">
        <v>577</v>
      </c>
      <c r="O735" t="s">
        <v>583</v>
      </c>
      <c r="P735" t="s">
        <v>3</v>
      </c>
    </row>
    <row r="736" spans="1:16">
      <c r="A736" t="s">
        <v>2235</v>
      </c>
      <c r="B736" t="s">
        <v>1191</v>
      </c>
      <c r="C736" t="s">
        <v>845</v>
      </c>
      <c r="D736" t="s">
        <v>1225</v>
      </c>
      <c r="E736" s="30">
        <v>33066</v>
      </c>
      <c r="F736" t="s">
        <v>167</v>
      </c>
      <c r="G736" t="s">
        <v>168</v>
      </c>
      <c r="H736" s="30">
        <v>43411</v>
      </c>
      <c r="I736">
        <v>534303</v>
      </c>
      <c r="J736" t="s">
        <v>1</v>
      </c>
      <c r="L736" t="s">
        <v>2</v>
      </c>
      <c r="M736" t="s">
        <v>577</v>
      </c>
      <c r="N736" t="s">
        <v>577</v>
      </c>
      <c r="O736" t="s">
        <v>577</v>
      </c>
      <c r="P736" t="s">
        <v>3</v>
      </c>
    </row>
    <row r="737" spans="1:16">
      <c r="A737" t="s">
        <v>2254</v>
      </c>
      <c r="B737" t="s">
        <v>1192</v>
      </c>
      <c r="C737" t="s">
        <v>1579</v>
      </c>
      <c r="D737" t="s">
        <v>1578</v>
      </c>
      <c r="E737" s="30">
        <v>33229</v>
      </c>
      <c r="F737" t="s">
        <v>167</v>
      </c>
      <c r="G737" t="s">
        <v>168</v>
      </c>
      <c r="H737" s="30">
        <v>43357</v>
      </c>
      <c r="I737">
        <v>7044070</v>
      </c>
      <c r="J737" t="s">
        <v>1</v>
      </c>
      <c r="L737" t="s">
        <v>2</v>
      </c>
      <c r="M737" t="s">
        <v>583</v>
      </c>
      <c r="N737" t="s">
        <v>1188</v>
      </c>
      <c r="O737" t="s">
        <v>583</v>
      </c>
      <c r="P737" t="s">
        <v>3</v>
      </c>
    </row>
    <row r="738" spans="1:16">
      <c r="A738" t="s">
        <v>2255</v>
      </c>
      <c r="B738" t="s">
        <v>1192</v>
      </c>
      <c r="C738" t="s">
        <v>43</v>
      </c>
      <c r="D738" t="s">
        <v>248</v>
      </c>
      <c r="E738" s="30">
        <v>30022</v>
      </c>
      <c r="F738" t="s">
        <v>167</v>
      </c>
      <c r="G738" t="s">
        <v>168</v>
      </c>
      <c r="H738" s="30">
        <v>43357</v>
      </c>
      <c r="I738">
        <v>6538509</v>
      </c>
      <c r="J738" t="s">
        <v>1</v>
      </c>
      <c r="L738" t="s">
        <v>312</v>
      </c>
      <c r="M738" t="s">
        <v>577</v>
      </c>
      <c r="N738" t="s">
        <v>579</v>
      </c>
      <c r="O738" t="s">
        <v>577</v>
      </c>
      <c r="P738" t="s">
        <v>3</v>
      </c>
    </row>
    <row r="739" spans="1:16">
      <c r="A739" t="s">
        <v>2294</v>
      </c>
      <c r="B739" t="s">
        <v>1191</v>
      </c>
      <c r="C739" t="s">
        <v>1562</v>
      </c>
      <c r="D739" t="s">
        <v>198</v>
      </c>
      <c r="E739" s="30">
        <v>34304</v>
      </c>
      <c r="F739" t="s">
        <v>167</v>
      </c>
      <c r="G739" t="s">
        <v>168</v>
      </c>
      <c r="H739" s="30">
        <v>43368</v>
      </c>
      <c r="I739">
        <v>6702213</v>
      </c>
      <c r="J739" t="s">
        <v>1</v>
      </c>
      <c r="L739" t="s">
        <v>2</v>
      </c>
      <c r="M739" t="s">
        <v>583</v>
      </c>
      <c r="N739" t="s">
        <v>1188</v>
      </c>
      <c r="O739" t="s">
        <v>583</v>
      </c>
      <c r="P739" t="s">
        <v>3</v>
      </c>
    </row>
    <row r="740" spans="1:16">
      <c r="A740" t="s">
        <v>2299</v>
      </c>
      <c r="B740" t="s">
        <v>1191</v>
      </c>
      <c r="C740" t="s">
        <v>448</v>
      </c>
      <c r="D740" t="s">
        <v>345</v>
      </c>
      <c r="E740" s="30">
        <v>35973</v>
      </c>
      <c r="F740" t="s">
        <v>167</v>
      </c>
      <c r="G740" t="s">
        <v>168</v>
      </c>
      <c r="H740" s="30">
        <v>43411</v>
      </c>
      <c r="I740">
        <v>6935121</v>
      </c>
      <c r="J740" t="s">
        <v>1</v>
      </c>
      <c r="L740" t="s">
        <v>2</v>
      </c>
      <c r="M740" t="s">
        <v>577</v>
      </c>
      <c r="N740" t="s">
        <v>577</v>
      </c>
      <c r="O740" t="s">
        <v>577</v>
      </c>
      <c r="P740" t="s">
        <v>3</v>
      </c>
    </row>
    <row r="741" spans="1:16">
      <c r="A741" t="s">
        <v>2300</v>
      </c>
      <c r="B741" t="s">
        <v>1192</v>
      </c>
      <c r="C741" t="s">
        <v>349</v>
      </c>
      <c r="D741" t="s">
        <v>1560</v>
      </c>
      <c r="E741" s="30">
        <v>35800</v>
      </c>
      <c r="F741" t="s">
        <v>167</v>
      </c>
      <c r="G741" t="s">
        <v>168</v>
      </c>
      <c r="H741" s="30">
        <v>43357</v>
      </c>
      <c r="I741">
        <v>6809203</v>
      </c>
      <c r="J741" t="s">
        <v>1</v>
      </c>
      <c r="L741" t="s">
        <v>2</v>
      </c>
      <c r="M741" t="s">
        <v>1184</v>
      </c>
      <c r="N741" t="s">
        <v>1188</v>
      </c>
      <c r="O741" t="s">
        <v>1184</v>
      </c>
      <c r="P741" t="s">
        <v>3</v>
      </c>
    </row>
    <row r="742" spans="1:16">
      <c r="A742" t="s">
        <v>2352</v>
      </c>
      <c r="B742" t="s">
        <v>1191</v>
      </c>
      <c r="C742" t="s">
        <v>1527</v>
      </c>
      <c r="D742" t="s">
        <v>212</v>
      </c>
      <c r="E742" s="30">
        <v>26349</v>
      </c>
      <c r="F742" t="s">
        <v>167</v>
      </c>
      <c r="G742" t="s">
        <v>168</v>
      </c>
      <c r="H742" s="30">
        <v>43357</v>
      </c>
      <c r="I742">
        <v>6756099</v>
      </c>
      <c r="J742" t="s">
        <v>1</v>
      </c>
      <c r="L742" t="s">
        <v>313</v>
      </c>
      <c r="M742" t="s">
        <v>583</v>
      </c>
      <c r="N742" t="s">
        <v>1188</v>
      </c>
      <c r="O742" t="s">
        <v>1188</v>
      </c>
      <c r="P742" t="s">
        <v>3</v>
      </c>
    </row>
    <row r="743" spans="1:16">
      <c r="A743" t="s">
        <v>2373</v>
      </c>
      <c r="B743" t="s">
        <v>1191</v>
      </c>
      <c r="C743" t="s">
        <v>1512</v>
      </c>
      <c r="D743" t="s">
        <v>247</v>
      </c>
      <c r="E743" s="30">
        <v>35255</v>
      </c>
      <c r="F743" t="s">
        <v>167</v>
      </c>
      <c r="G743" t="s">
        <v>168</v>
      </c>
      <c r="H743" s="30">
        <v>43376</v>
      </c>
      <c r="I743">
        <v>534315</v>
      </c>
      <c r="J743" t="s">
        <v>1</v>
      </c>
      <c r="L743" t="s">
        <v>2</v>
      </c>
      <c r="M743" t="s">
        <v>577</v>
      </c>
      <c r="N743" t="s">
        <v>577</v>
      </c>
      <c r="O743" t="s">
        <v>577</v>
      </c>
      <c r="P743" t="s">
        <v>3</v>
      </c>
    </row>
    <row r="744" spans="1:16">
      <c r="A744" t="s">
        <v>2389</v>
      </c>
      <c r="B744" t="s">
        <v>1192</v>
      </c>
      <c r="C744" t="s">
        <v>1105</v>
      </c>
      <c r="D744" t="s">
        <v>356</v>
      </c>
      <c r="E744" s="30">
        <v>26056</v>
      </c>
      <c r="F744" t="s">
        <v>167</v>
      </c>
      <c r="G744" t="s">
        <v>168</v>
      </c>
      <c r="H744" s="30">
        <v>43357</v>
      </c>
      <c r="I744">
        <v>374624</v>
      </c>
      <c r="J744" t="s">
        <v>1</v>
      </c>
      <c r="L744" t="s">
        <v>313</v>
      </c>
      <c r="M744" t="s">
        <v>577</v>
      </c>
      <c r="N744" t="s">
        <v>577</v>
      </c>
      <c r="O744" t="s">
        <v>577</v>
      </c>
      <c r="P744" t="s">
        <v>3</v>
      </c>
    </row>
    <row r="745" spans="1:16">
      <c r="A745" t="s">
        <v>2475</v>
      </c>
      <c r="B745" t="s">
        <v>1191</v>
      </c>
      <c r="C745" t="s">
        <v>681</v>
      </c>
      <c r="D745" t="s">
        <v>682</v>
      </c>
      <c r="E745" s="30">
        <v>37481</v>
      </c>
      <c r="F745" t="s">
        <v>167</v>
      </c>
      <c r="G745" t="s">
        <v>168</v>
      </c>
      <c r="H745" s="30">
        <v>43376</v>
      </c>
      <c r="I745">
        <v>7084803</v>
      </c>
      <c r="J745" t="s">
        <v>396</v>
      </c>
      <c r="L745" t="s">
        <v>399</v>
      </c>
      <c r="M745" t="s">
        <v>577</v>
      </c>
      <c r="N745" t="s">
        <v>577</v>
      </c>
      <c r="O745" t="s">
        <v>577</v>
      </c>
      <c r="P745" t="s">
        <v>3</v>
      </c>
    </row>
    <row r="746" spans="1:16">
      <c r="A746" t="s">
        <v>2554</v>
      </c>
      <c r="B746" t="s">
        <v>1191</v>
      </c>
      <c r="C746" t="s">
        <v>456</v>
      </c>
      <c r="D746" t="s">
        <v>322</v>
      </c>
      <c r="E746" s="30">
        <v>32861</v>
      </c>
      <c r="F746" t="s">
        <v>167</v>
      </c>
      <c r="G746" t="s">
        <v>168</v>
      </c>
      <c r="H746" s="30">
        <v>43376</v>
      </c>
      <c r="I746">
        <v>6896217</v>
      </c>
      <c r="J746" t="s">
        <v>1</v>
      </c>
      <c r="L746" t="s">
        <v>2</v>
      </c>
      <c r="M746" t="s">
        <v>1184</v>
      </c>
      <c r="N746" t="s">
        <v>1184</v>
      </c>
      <c r="O746" t="s">
        <v>579</v>
      </c>
      <c r="P746" t="s">
        <v>3</v>
      </c>
    </row>
    <row r="747" spans="1:16">
      <c r="A747" t="s">
        <v>2581</v>
      </c>
      <c r="B747" t="s">
        <v>1191</v>
      </c>
      <c r="C747" t="s">
        <v>1433</v>
      </c>
      <c r="D747" t="s">
        <v>1432</v>
      </c>
      <c r="E747" s="30">
        <v>32560</v>
      </c>
      <c r="F747" t="s">
        <v>167</v>
      </c>
      <c r="G747" t="s">
        <v>168</v>
      </c>
      <c r="H747" s="30">
        <v>43368</v>
      </c>
      <c r="I747">
        <v>6786228</v>
      </c>
      <c r="J747" t="s">
        <v>1</v>
      </c>
      <c r="L747" t="s">
        <v>2</v>
      </c>
      <c r="M747" t="s">
        <v>577</v>
      </c>
      <c r="N747" t="s">
        <v>577</v>
      </c>
      <c r="O747" t="s">
        <v>577</v>
      </c>
      <c r="P747" t="s">
        <v>3</v>
      </c>
    </row>
    <row r="748" spans="1:16">
      <c r="A748" t="s">
        <v>2595</v>
      </c>
      <c r="B748" t="s">
        <v>1192</v>
      </c>
      <c r="C748" t="s">
        <v>1424</v>
      </c>
      <c r="D748" t="s">
        <v>182</v>
      </c>
      <c r="E748" s="30">
        <v>33557</v>
      </c>
      <c r="F748" t="s">
        <v>167</v>
      </c>
      <c r="G748" t="s">
        <v>168</v>
      </c>
      <c r="H748" s="30">
        <v>43357</v>
      </c>
      <c r="I748">
        <v>568152</v>
      </c>
      <c r="J748" t="s">
        <v>1</v>
      </c>
      <c r="L748" t="s">
        <v>2</v>
      </c>
      <c r="M748" t="s">
        <v>1188</v>
      </c>
      <c r="N748" t="s">
        <v>1184</v>
      </c>
      <c r="O748" t="s">
        <v>1184</v>
      </c>
      <c r="P748" t="s">
        <v>3</v>
      </c>
    </row>
    <row r="749" spans="1:16">
      <c r="A749" t="s">
        <v>2671</v>
      </c>
      <c r="B749" t="s">
        <v>1191</v>
      </c>
      <c r="C749" t="s">
        <v>1389</v>
      </c>
      <c r="D749" t="s">
        <v>1388</v>
      </c>
      <c r="E749" s="30">
        <v>29665</v>
      </c>
      <c r="F749" t="s">
        <v>167</v>
      </c>
      <c r="G749" t="s">
        <v>168</v>
      </c>
      <c r="H749" s="30">
        <v>43368</v>
      </c>
      <c r="I749">
        <v>7045493</v>
      </c>
      <c r="J749" t="s">
        <v>1</v>
      </c>
      <c r="L749" t="s">
        <v>312</v>
      </c>
      <c r="M749" t="s">
        <v>577</v>
      </c>
      <c r="N749" t="s">
        <v>577</v>
      </c>
      <c r="O749" t="s">
        <v>577</v>
      </c>
      <c r="P749" t="s">
        <v>3</v>
      </c>
    </row>
    <row r="750" spans="1:16">
      <c r="A750" t="s">
        <v>2676</v>
      </c>
      <c r="B750" t="s">
        <v>1192</v>
      </c>
      <c r="C750" t="s">
        <v>902</v>
      </c>
      <c r="D750" t="s">
        <v>883</v>
      </c>
      <c r="E750" s="30">
        <v>26215</v>
      </c>
      <c r="F750" t="s">
        <v>167</v>
      </c>
      <c r="G750" t="s">
        <v>168</v>
      </c>
      <c r="H750" s="30">
        <v>43368</v>
      </c>
      <c r="I750">
        <v>52116</v>
      </c>
      <c r="J750" t="s">
        <v>1</v>
      </c>
      <c r="L750" t="s">
        <v>313</v>
      </c>
      <c r="M750" t="s">
        <v>577</v>
      </c>
      <c r="N750" t="s">
        <v>577</v>
      </c>
      <c r="O750" t="s">
        <v>579</v>
      </c>
      <c r="P750" t="s">
        <v>3</v>
      </c>
    </row>
    <row r="751" spans="1:16">
      <c r="A751" t="s">
        <v>2695</v>
      </c>
      <c r="B751" t="s">
        <v>1191</v>
      </c>
      <c r="C751" t="s">
        <v>284</v>
      </c>
      <c r="D751" t="s">
        <v>1373</v>
      </c>
      <c r="E751" s="30">
        <v>29862</v>
      </c>
      <c r="F751" t="s">
        <v>167</v>
      </c>
      <c r="G751" t="s">
        <v>168</v>
      </c>
      <c r="H751" s="30">
        <v>43368</v>
      </c>
      <c r="I751">
        <v>365688</v>
      </c>
      <c r="J751" t="s">
        <v>1</v>
      </c>
      <c r="L751" t="s">
        <v>312</v>
      </c>
      <c r="M751" t="s">
        <v>583</v>
      </c>
      <c r="N751" t="s">
        <v>1184</v>
      </c>
      <c r="O751" t="s">
        <v>579</v>
      </c>
      <c r="P751" t="s">
        <v>3</v>
      </c>
    </row>
    <row r="752" spans="1:16">
      <c r="A752" t="s">
        <v>2725</v>
      </c>
      <c r="B752" t="s">
        <v>1191</v>
      </c>
      <c r="C752" t="s">
        <v>903</v>
      </c>
      <c r="D752" t="s">
        <v>904</v>
      </c>
      <c r="E752" s="30">
        <v>37909</v>
      </c>
      <c r="F752" t="s">
        <v>167</v>
      </c>
      <c r="G752" t="s">
        <v>168</v>
      </c>
      <c r="H752" s="30">
        <v>43376</v>
      </c>
      <c r="I752">
        <v>6914815</v>
      </c>
      <c r="J752" t="s">
        <v>396</v>
      </c>
      <c r="L752" t="s">
        <v>400</v>
      </c>
      <c r="M752" t="s">
        <v>579</v>
      </c>
      <c r="N752" t="s">
        <v>579</v>
      </c>
      <c r="O752" t="s">
        <v>579</v>
      </c>
      <c r="P752" t="s">
        <v>3</v>
      </c>
    </row>
    <row r="753" spans="1:16">
      <c r="A753" t="s">
        <v>2728</v>
      </c>
      <c r="B753" t="s">
        <v>1191</v>
      </c>
      <c r="C753" t="s">
        <v>1356</v>
      </c>
      <c r="D753" t="s">
        <v>17</v>
      </c>
      <c r="E753" s="30">
        <v>32289</v>
      </c>
      <c r="F753" t="s">
        <v>167</v>
      </c>
      <c r="G753" t="s">
        <v>168</v>
      </c>
      <c r="H753" s="30">
        <v>43368</v>
      </c>
      <c r="I753">
        <v>7027514</v>
      </c>
      <c r="J753" t="s">
        <v>1</v>
      </c>
      <c r="L753" t="s">
        <v>2</v>
      </c>
      <c r="M753" t="s">
        <v>577</v>
      </c>
      <c r="N753" t="s">
        <v>577</v>
      </c>
      <c r="O753" t="s">
        <v>577</v>
      </c>
      <c r="P753" t="s">
        <v>3</v>
      </c>
    </row>
    <row r="754" spans="1:16">
      <c r="A754" t="s">
        <v>2779</v>
      </c>
      <c r="B754" t="s">
        <v>1191</v>
      </c>
      <c r="C754" t="s">
        <v>905</v>
      </c>
      <c r="D754" t="s">
        <v>204</v>
      </c>
      <c r="E754" s="30">
        <v>28454</v>
      </c>
      <c r="F754" t="s">
        <v>167</v>
      </c>
      <c r="G754" t="s">
        <v>168</v>
      </c>
      <c r="H754" s="30">
        <v>43368</v>
      </c>
      <c r="I754">
        <v>6955502</v>
      </c>
      <c r="J754" t="s">
        <v>1</v>
      </c>
      <c r="L754" t="s">
        <v>311</v>
      </c>
      <c r="M754" t="s">
        <v>579</v>
      </c>
      <c r="N754" t="s">
        <v>583</v>
      </c>
      <c r="O754" t="s">
        <v>577</v>
      </c>
      <c r="P754" t="s">
        <v>3</v>
      </c>
    </row>
    <row r="755" spans="1:16">
      <c r="A755" t="s">
        <v>2801</v>
      </c>
      <c r="B755" t="s">
        <v>1191</v>
      </c>
      <c r="C755" t="s">
        <v>1316</v>
      </c>
      <c r="D755" t="s">
        <v>683</v>
      </c>
      <c r="E755" s="30">
        <v>30703</v>
      </c>
      <c r="F755" t="s">
        <v>167</v>
      </c>
      <c r="G755" t="s">
        <v>168</v>
      </c>
      <c r="H755" s="30">
        <v>43368</v>
      </c>
      <c r="I755">
        <v>6603294</v>
      </c>
      <c r="J755" t="s">
        <v>1</v>
      </c>
      <c r="L755" t="s">
        <v>2</v>
      </c>
      <c r="M755" t="s">
        <v>583</v>
      </c>
      <c r="N755" t="s">
        <v>579</v>
      </c>
      <c r="O755" t="s">
        <v>577</v>
      </c>
      <c r="P755" t="s">
        <v>3</v>
      </c>
    </row>
    <row r="756" spans="1:16">
      <c r="A756" t="s">
        <v>2846</v>
      </c>
      <c r="B756" t="s">
        <v>1191</v>
      </c>
      <c r="C756" t="s">
        <v>1300</v>
      </c>
      <c r="D756" t="s">
        <v>1299</v>
      </c>
      <c r="E756" s="30">
        <v>23663</v>
      </c>
      <c r="F756" t="s">
        <v>167</v>
      </c>
      <c r="G756" t="s">
        <v>168</v>
      </c>
      <c r="H756" s="30">
        <v>43357</v>
      </c>
      <c r="I756">
        <v>299958</v>
      </c>
      <c r="J756" t="s">
        <v>1</v>
      </c>
      <c r="L756" t="s">
        <v>317</v>
      </c>
      <c r="M756" t="s">
        <v>579</v>
      </c>
      <c r="N756" t="s">
        <v>583</v>
      </c>
      <c r="O756" t="s">
        <v>577</v>
      </c>
      <c r="P756" t="s">
        <v>3</v>
      </c>
    </row>
    <row r="757" spans="1:16">
      <c r="A757" t="s">
        <v>2926</v>
      </c>
      <c r="B757" t="s">
        <v>1192</v>
      </c>
      <c r="C757" t="s">
        <v>1248</v>
      </c>
      <c r="D757" t="s">
        <v>234</v>
      </c>
      <c r="E757" s="30">
        <v>33330</v>
      </c>
      <c r="F757" t="s">
        <v>167</v>
      </c>
      <c r="G757" t="s">
        <v>168</v>
      </c>
      <c r="H757" s="30">
        <v>43368</v>
      </c>
      <c r="I757">
        <v>552203</v>
      </c>
      <c r="J757" t="s">
        <v>1</v>
      </c>
      <c r="L757" t="s">
        <v>2</v>
      </c>
      <c r="M757" t="s">
        <v>1184</v>
      </c>
      <c r="N757" t="s">
        <v>1188</v>
      </c>
      <c r="O757" t="s">
        <v>1188</v>
      </c>
      <c r="P757" t="s">
        <v>3</v>
      </c>
    </row>
    <row r="758" spans="1:16">
      <c r="A758" t="s">
        <v>2958</v>
      </c>
      <c r="B758" t="s">
        <v>1191</v>
      </c>
      <c r="C758" t="s">
        <v>61</v>
      </c>
      <c r="D758" t="s">
        <v>244</v>
      </c>
      <c r="E758" s="30">
        <v>33457</v>
      </c>
      <c r="F758" t="s">
        <v>167</v>
      </c>
      <c r="G758" t="s">
        <v>168</v>
      </c>
      <c r="H758" s="30">
        <v>43368</v>
      </c>
      <c r="I758">
        <v>408991</v>
      </c>
      <c r="J758" t="s">
        <v>1</v>
      </c>
      <c r="L758" t="s">
        <v>2</v>
      </c>
      <c r="M758" t="s">
        <v>579</v>
      </c>
      <c r="N758" t="s">
        <v>577</v>
      </c>
      <c r="O758" t="s">
        <v>577</v>
      </c>
      <c r="P758" t="s">
        <v>3</v>
      </c>
    </row>
    <row r="759" spans="1:16">
      <c r="A759" t="s">
        <v>2988</v>
      </c>
      <c r="B759" t="s">
        <v>1191</v>
      </c>
      <c r="C759" t="s">
        <v>1221</v>
      </c>
      <c r="D759" t="s">
        <v>326</v>
      </c>
      <c r="E759" s="30">
        <v>26620</v>
      </c>
      <c r="F759" t="s">
        <v>167</v>
      </c>
      <c r="G759" t="s">
        <v>168</v>
      </c>
      <c r="H759" s="30">
        <v>43411</v>
      </c>
      <c r="I759">
        <v>6716992</v>
      </c>
      <c r="J759" t="s">
        <v>1</v>
      </c>
      <c r="L759" t="s">
        <v>313</v>
      </c>
      <c r="M759" t="s">
        <v>579</v>
      </c>
      <c r="N759" t="s">
        <v>1184</v>
      </c>
      <c r="O759" t="s">
        <v>579</v>
      </c>
      <c r="P759" t="s">
        <v>3</v>
      </c>
    </row>
    <row r="760" spans="1:16">
      <c r="A760" t="s">
        <v>2997</v>
      </c>
      <c r="B760" t="s">
        <v>1191</v>
      </c>
      <c r="C760" t="s">
        <v>1214</v>
      </c>
      <c r="D760" t="s">
        <v>1197</v>
      </c>
      <c r="E760" s="30">
        <v>16660</v>
      </c>
      <c r="F760" t="s">
        <v>167</v>
      </c>
      <c r="G760" t="s">
        <v>168</v>
      </c>
      <c r="H760" s="30">
        <v>43357</v>
      </c>
      <c r="I760">
        <v>327279</v>
      </c>
      <c r="J760" t="s">
        <v>1</v>
      </c>
      <c r="L760" t="s">
        <v>1213</v>
      </c>
      <c r="M760" t="s">
        <v>577</v>
      </c>
      <c r="N760" t="s">
        <v>579</v>
      </c>
      <c r="O760" t="s">
        <v>577</v>
      </c>
      <c r="P760" t="s">
        <v>3</v>
      </c>
    </row>
    <row r="761" spans="1:16">
      <c r="A761" t="s">
        <v>1791</v>
      </c>
      <c r="B761" t="s">
        <v>1191</v>
      </c>
      <c r="C761" t="s">
        <v>430</v>
      </c>
      <c r="D761" t="s">
        <v>6</v>
      </c>
      <c r="E761" s="30">
        <v>28645</v>
      </c>
      <c r="F761" t="s">
        <v>149</v>
      </c>
      <c r="G761" t="s">
        <v>150</v>
      </c>
      <c r="H761" s="30">
        <v>43423</v>
      </c>
      <c r="I761">
        <v>6918705</v>
      </c>
      <c r="J761" t="s">
        <v>1</v>
      </c>
      <c r="L761" t="s">
        <v>311</v>
      </c>
      <c r="M761" t="s">
        <v>577</v>
      </c>
      <c r="N761" t="s">
        <v>577</v>
      </c>
      <c r="O761" t="s">
        <v>577</v>
      </c>
      <c r="P761" t="s">
        <v>3</v>
      </c>
    </row>
    <row r="762" spans="1:16">
      <c r="A762" t="s">
        <v>1809</v>
      </c>
      <c r="B762" t="s">
        <v>1191</v>
      </c>
      <c r="C762" t="s">
        <v>1769</v>
      </c>
      <c r="D762" t="s">
        <v>147</v>
      </c>
      <c r="E762" s="30">
        <v>32319</v>
      </c>
      <c r="F762" t="s">
        <v>149</v>
      </c>
      <c r="G762" t="s">
        <v>150</v>
      </c>
      <c r="H762" s="30">
        <v>43378</v>
      </c>
      <c r="I762">
        <v>6610077</v>
      </c>
      <c r="J762" t="s">
        <v>1</v>
      </c>
      <c r="L762" t="s">
        <v>2</v>
      </c>
      <c r="M762" t="s">
        <v>1184</v>
      </c>
      <c r="N762" t="s">
        <v>1184</v>
      </c>
      <c r="O762" t="s">
        <v>1188</v>
      </c>
      <c r="P762" t="s">
        <v>3</v>
      </c>
    </row>
    <row r="763" spans="1:16">
      <c r="A763" t="s">
        <v>1816</v>
      </c>
      <c r="B763" t="s">
        <v>1192</v>
      </c>
      <c r="C763" t="s">
        <v>154</v>
      </c>
      <c r="D763" t="s">
        <v>30</v>
      </c>
      <c r="E763" s="30">
        <v>25189</v>
      </c>
      <c r="F763" t="s">
        <v>149</v>
      </c>
      <c r="G763" t="s">
        <v>150</v>
      </c>
      <c r="H763" s="30">
        <v>43389</v>
      </c>
      <c r="I763">
        <v>6897848</v>
      </c>
      <c r="J763" t="s">
        <v>1</v>
      </c>
      <c r="L763" t="s">
        <v>317</v>
      </c>
      <c r="M763" t="s">
        <v>577</v>
      </c>
      <c r="N763" t="s">
        <v>577</v>
      </c>
      <c r="O763" t="s">
        <v>577</v>
      </c>
      <c r="P763" t="s">
        <v>3</v>
      </c>
    </row>
    <row r="764" spans="1:16">
      <c r="A764" t="s">
        <v>1818</v>
      </c>
      <c r="B764" t="s">
        <v>1191</v>
      </c>
      <c r="C764" t="s">
        <v>684</v>
      </c>
      <c r="D764" t="s">
        <v>16</v>
      </c>
      <c r="E764" s="30">
        <v>30670</v>
      </c>
      <c r="F764" t="s">
        <v>149</v>
      </c>
      <c r="G764" t="s">
        <v>150</v>
      </c>
      <c r="H764" s="30">
        <v>43378</v>
      </c>
      <c r="I764">
        <v>6751556</v>
      </c>
      <c r="J764" t="s">
        <v>1</v>
      </c>
      <c r="L764" t="s">
        <v>312</v>
      </c>
      <c r="M764" t="s">
        <v>583</v>
      </c>
      <c r="N764" t="s">
        <v>577</v>
      </c>
      <c r="O764" t="s">
        <v>577</v>
      </c>
      <c r="P764" t="s">
        <v>3</v>
      </c>
    </row>
    <row r="765" spans="1:16">
      <c r="A765" t="s">
        <v>1873</v>
      </c>
      <c r="B765" t="s">
        <v>1192</v>
      </c>
      <c r="C765" t="s">
        <v>434</v>
      </c>
      <c r="D765" t="s">
        <v>30</v>
      </c>
      <c r="E765" s="30">
        <v>29466</v>
      </c>
      <c r="F765" t="s">
        <v>149</v>
      </c>
      <c r="G765" t="s">
        <v>150</v>
      </c>
      <c r="H765" s="30">
        <v>43378</v>
      </c>
      <c r="I765">
        <v>6974567</v>
      </c>
      <c r="J765" t="s">
        <v>1</v>
      </c>
      <c r="L765" t="s">
        <v>312</v>
      </c>
      <c r="M765" t="s">
        <v>583</v>
      </c>
      <c r="N765" t="s">
        <v>583</v>
      </c>
      <c r="O765" t="s">
        <v>577</v>
      </c>
      <c r="P765" t="s">
        <v>3</v>
      </c>
    </row>
    <row r="766" spans="1:16">
      <c r="A766" t="s">
        <v>1881</v>
      </c>
      <c r="B766" t="s">
        <v>1191</v>
      </c>
      <c r="C766" t="s">
        <v>1730</v>
      </c>
      <c r="D766" t="s">
        <v>63</v>
      </c>
      <c r="E766" s="30">
        <v>31563</v>
      </c>
      <c r="F766" t="s">
        <v>149</v>
      </c>
      <c r="G766" t="s">
        <v>150</v>
      </c>
      <c r="H766" s="30">
        <v>43437</v>
      </c>
      <c r="I766">
        <v>7037286</v>
      </c>
      <c r="J766" t="s">
        <v>1</v>
      </c>
      <c r="L766" t="s">
        <v>2</v>
      </c>
      <c r="M766" t="s">
        <v>1184</v>
      </c>
      <c r="N766" t="s">
        <v>1184</v>
      </c>
      <c r="O766" t="s">
        <v>579</v>
      </c>
      <c r="P766" t="s">
        <v>3</v>
      </c>
    </row>
    <row r="767" spans="1:16">
      <c r="A767" t="s">
        <v>1901</v>
      </c>
      <c r="B767" t="s">
        <v>1191</v>
      </c>
      <c r="C767" t="s">
        <v>1717</v>
      </c>
      <c r="D767" t="s">
        <v>1716</v>
      </c>
      <c r="E767" s="30">
        <v>29687</v>
      </c>
      <c r="F767" t="s">
        <v>149</v>
      </c>
      <c r="G767" t="s">
        <v>150</v>
      </c>
      <c r="H767" s="30">
        <v>43378</v>
      </c>
      <c r="I767">
        <v>6555655</v>
      </c>
      <c r="J767" t="s">
        <v>1</v>
      </c>
      <c r="L767" t="s">
        <v>312</v>
      </c>
      <c r="M767" t="s">
        <v>577</v>
      </c>
      <c r="N767" t="s">
        <v>577</v>
      </c>
      <c r="O767" t="s">
        <v>577</v>
      </c>
      <c r="P767" t="s">
        <v>3</v>
      </c>
    </row>
    <row r="768" spans="1:16">
      <c r="A768" t="s">
        <v>1915</v>
      </c>
      <c r="B768" t="s">
        <v>1191</v>
      </c>
      <c r="C768" t="s">
        <v>1169</v>
      </c>
      <c r="D768" t="s">
        <v>220</v>
      </c>
      <c r="E768" s="30">
        <v>37708</v>
      </c>
      <c r="F768" t="s">
        <v>149</v>
      </c>
      <c r="G768" t="s">
        <v>150</v>
      </c>
      <c r="H768" s="30">
        <v>43423</v>
      </c>
      <c r="I768">
        <v>7035171</v>
      </c>
      <c r="J768" t="s">
        <v>396</v>
      </c>
      <c r="L768" t="s">
        <v>400</v>
      </c>
      <c r="M768" t="s">
        <v>577</v>
      </c>
      <c r="N768" t="s">
        <v>577</v>
      </c>
      <c r="O768" t="s">
        <v>577</v>
      </c>
      <c r="P768" t="s">
        <v>3</v>
      </c>
    </row>
    <row r="769" spans="1:16">
      <c r="A769" t="s">
        <v>1943</v>
      </c>
      <c r="B769" t="s">
        <v>1191</v>
      </c>
      <c r="C769" t="s">
        <v>422</v>
      </c>
      <c r="D769" t="s">
        <v>178</v>
      </c>
      <c r="E769" s="30">
        <v>35118</v>
      </c>
      <c r="F769" t="s">
        <v>149</v>
      </c>
      <c r="G769" t="s">
        <v>150</v>
      </c>
      <c r="H769" s="30">
        <v>43423</v>
      </c>
      <c r="I769">
        <v>6595861</v>
      </c>
      <c r="J769" t="s">
        <v>1</v>
      </c>
      <c r="L769" t="s">
        <v>2</v>
      </c>
      <c r="M769" t="s">
        <v>577</v>
      </c>
      <c r="N769" t="s">
        <v>577</v>
      </c>
      <c r="O769" t="s">
        <v>577</v>
      </c>
      <c r="P769" t="s">
        <v>3</v>
      </c>
    </row>
    <row r="770" spans="1:16">
      <c r="A770" t="s">
        <v>1944</v>
      </c>
      <c r="B770" t="s">
        <v>1192</v>
      </c>
      <c r="C770" t="s">
        <v>685</v>
      </c>
      <c r="D770" t="s">
        <v>420</v>
      </c>
      <c r="E770" s="30">
        <v>34950</v>
      </c>
      <c r="F770" t="s">
        <v>149</v>
      </c>
      <c r="G770" t="s">
        <v>150</v>
      </c>
      <c r="H770" s="30">
        <v>43423</v>
      </c>
      <c r="I770">
        <v>496244</v>
      </c>
      <c r="J770" t="s">
        <v>1</v>
      </c>
      <c r="L770" t="s">
        <v>2</v>
      </c>
      <c r="M770" t="s">
        <v>577</v>
      </c>
      <c r="N770" t="s">
        <v>577</v>
      </c>
      <c r="O770" t="s">
        <v>577</v>
      </c>
      <c r="P770" t="s">
        <v>3</v>
      </c>
    </row>
    <row r="771" spans="1:16">
      <c r="A771" t="s">
        <v>1952</v>
      </c>
      <c r="B771" t="s">
        <v>1191</v>
      </c>
      <c r="C771" t="s">
        <v>331</v>
      </c>
      <c r="D771" t="s">
        <v>280</v>
      </c>
      <c r="E771" s="30">
        <v>23838</v>
      </c>
      <c r="F771" t="s">
        <v>149</v>
      </c>
      <c r="G771" t="s">
        <v>150</v>
      </c>
      <c r="H771" s="30">
        <v>43378</v>
      </c>
      <c r="I771">
        <v>6543052</v>
      </c>
      <c r="J771" t="s">
        <v>1</v>
      </c>
      <c r="L771" t="s">
        <v>317</v>
      </c>
      <c r="M771" t="s">
        <v>577</v>
      </c>
      <c r="N771" t="s">
        <v>579</v>
      </c>
      <c r="O771" t="s">
        <v>579</v>
      </c>
      <c r="P771" t="s">
        <v>3</v>
      </c>
    </row>
    <row r="772" spans="1:16">
      <c r="A772" t="s">
        <v>1953</v>
      </c>
      <c r="B772" t="s">
        <v>1191</v>
      </c>
      <c r="C772" t="s">
        <v>308</v>
      </c>
      <c r="D772" t="s">
        <v>169</v>
      </c>
      <c r="E772" s="30">
        <v>32172</v>
      </c>
      <c r="F772" t="s">
        <v>149</v>
      </c>
      <c r="G772" t="s">
        <v>150</v>
      </c>
      <c r="H772" s="30">
        <v>43423</v>
      </c>
      <c r="I772">
        <v>6773149</v>
      </c>
      <c r="J772" t="s">
        <v>1</v>
      </c>
      <c r="L772" t="s">
        <v>2</v>
      </c>
      <c r="M772" t="s">
        <v>577</v>
      </c>
      <c r="N772" t="s">
        <v>577</v>
      </c>
      <c r="O772" t="s">
        <v>577</v>
      </c>
      <c r="P772" t="s">
        <v>3</v>
      </c>
    </row>
    <row r="773" spans="1:16">
      <c r="A773" t="s">
        <v>1968</v>
      </c>
      <c r="B773" t="s">
        <v>1192</v>
      </c>
      <c r="C773" t="s">
        <v>70</v>
      </c>
      <c r="D773" t="s">
        <v>233</v>
      </c>
      <c r="E773" s="30">
        <v>26893</v>
      </c>
      <c r="F773" t="s">
        <v>149</v>
      </c>
      <c r="G773" t="s">
        <v>150</v>
      </c>
      <c r="H773" s="30">
        <v>43378</v>
      </c>
      <c r="I773">
        <v>6794707</v>
      </c>
      <c r="J773" t="s">
        <v>1</v>
      </c>
      <c r="L773" t="s">
        <v>313</v>
      </c>
      <c r="M773" t="s">
        <v>579</v>
      </c>
      <c r="N773" t="s">
        <v>1184</v>
      </c>
      <c r="O773" t="s">
        <v>583</v>
      </c>
      <c r="P773" t="s">
        <v>3</v>
      </c>
    </row>
    <row r="774" spans="1:16">
      <c r="A774" t="s">
        <v>2034</v>
      </c>
      <c r="B774" t="s">
        <v>1191</v>
      </c>
      <c r="C774" t="s">
        <v>686</v>
      </c>
      <c r="D774" t="s">
        <v>134</v>
      </c>
      <c r="E774" s="30">
        <v>37463</v>
      </c>
      <c r="F774" t="s">
        <v>149</v>
      </c>
      <c r="G774" t="s">
        <v>150</v>
      </c>
      <c r="H774" s="30">
        <v>43378</v>
      </c>
      <c r="I774">
        <v>7035176</v>
      </c>
      <c r="J774" t="s">
        <v>396</v>
      </c>
      <c r="L774" t="s">
        <v>399</v>
      </c>
      <c r="M774" t="s">
        <v>577</v>
      </c>
      <c r="N774" t="s">
        <v>577</v>
      </c>
      <c r="O774" t="s">
        <v>577</v>
      </c>
      <c r="P774" t="s">
        <v>3</v>
      </c>
    </row>
    <row r="775" spans="1:16">
      <c r="A775" t="s">
        <v>2061</v>
      </c>
      <c r="B775" t="s">
        <v>1191</v>
      </c>
      <c r="C775" t="s">
        <v>1662</v>
      </c>
      <c r="D775" t="s">
        <v>188</v>
      </c>
      <c r="E775" s="30">
        <v>34753</v>
      </c>
      <c r="F775" t="s">
        <v>149</v>
      </c>
      <c r="G775" t="s">
        <v>150</v>
      </c>
      <c r="H775" s="30">
        <v>43378</v>
      </c>
      <c r="I775">
        <v>7228465</v>
      </c>
      <c r="J775" t="s">
        <v>1</v>
      </c>
      <c r="L775" t="s">
        <v>2</v>
      </c>
      <c r="M775" t="s">
        <v>577</v>
      </c>
      <c r="N775" t="s">
        <v>577</v>
      </c>
      <c r="O775" t="s">
        <v>577</v>
      </c>
      <c r="P775" t="s">
        <v>3</v>
      </c>
    </row>
    <row r="776" spans="1:16">
      <c r="A776" t="s">
        <v>2108</v>
      </c>
      <c r="B776" t="s">
        <v>1191</v>
      </c>
      <c r="C776" t="s">
        <v>1637</v>
      </c>
      <c r="D776" t="s">
        <v>1227</v>
      </c>
      <c r="E776" s="30">
        <v>38007</v>
      </c>
      <c r="F776" t="s">
        <v>149</v>
      </c>
      <c r="G776" t="s">
        <v>150</v>
      </c>
      <c r="H776" s="30">
        <v>43423</v>
      </c>
      <c r="I776">
        <v>7119388</v>
      </c>
      <c r="J776" t="s">
        <v>396</v>
      </c>
      <c r="L776" t="s">
        <v>397</v>
      </c>
      <c r="M776" t="s">
        <v>577</v>
      </c>
      <c r="N776" t="s">
        <v>577</v>
      </c>
      <c r="O776" t="s">
        <v>577</v>
      </c>
      <c r="P776" t="s">
        <v>3</v>
      </c>
    </row>
    <row r="777" spans="1:16">
      <c r="A777" t="s">
        <v>2123</v>
      </c>
      <c r="B777" t="s">
        <v>1191</v>
      </c>
      <c r="C777" t="s">
        <v>1631</v>
      </c>
      <c r="D777" t="s">
        <v>1630</v>
      </c>
      <c r="E777" s="30">
        <v>38104</v>
      </c>
      <c r="F777" t="s">
        <v>149</v>
      </c>
      <c r="G777" t="s">
        <v>150</v>
      </c>
      <c r="H777" s="30">
        <v>43423</v>
      </c>
      <c r="I777">
        <v>7185177</v>
      </c>
      <c r="J777" t="s">
        <v>396</v>
      </c>
      <c r="L777" t="s">
        <v>397</v>
      </c>
      <c r="M777" t="s">
        <v>577</v>
      </c>
      <c r="N777" t="s">
        <v>577</v>
      </c>
      <c r="O777" t="s">
        <v>577</v>
      </c>
      <c r="P777" t="s">
        <v>3</v>
      </c>
    </row>
    <row r="778" spans="1:16">
      <c r="A778" t="s">
        <v>2156</v>
      </c>
      <c r="B778" t="s">
        <v>1191</v>
      </c>
      <c r="C778" t="s">
        <v>1139</v>
      </c>
      <c r="D778" t="s">
        <v>169</v>
      </c>
      <c r="E778" s="30">
        <v>31724</v>
      </c>
      <c r="F778" t="s">
        <v>149</v>
      </c>
      <c r="G778" t="s">
        <v>150</v>
      </c>
      <c r="H778" s="30">
        <v>43378</v>
      </c>
      <c r="I778">
        <v>7035100</v>
      </c>
      <c r="J778" t="s">
        <v>1</v>
      </c>
      <c r="L778" t="s">
        <v>2</v>
      </c>
      <c r="M778" t="s">
        <v>577</v>
      </c>
      <c r="N778" t="s">
        <v>577</v>
      </c>
      <c r="O778" t="s">
        <v>577</v>
      </c>
      <c r="P778" t="s">
        <v>3</v>
      </c>
    </row>
    <row r="779" spans="1:16">
      <c r="A779" t="s">
        <v>2164</v>
      </c>
      <c r="B779" t="s">
        <v>1191</v>
      </c>
      <c r="C779" t="s">
        <v>906</v>
      </c>
      <c r="D779" t="s">
        <v>907</v>
      </c>
      <c r="E779" s="30">
        <v>25526</v>
      </c>
      <c r="F779" t="s">
        <v>149</v>
      </c>
      <c r="G779" t="s">
        <v>150</v>
      </c>
      <c r="H779" s="30">
        <v>43378</v>
      </c>
      <c r="I779">
        <v>7119385</v>
      </c>
      <c r="J779" t="s">
        <v>1</v>
      </c>
      <c r="L779" t="s">
        <v>313</v>
      </c>
      <c r="M779" t="s">
        <v>577</v>
      </c>
      <c r="N779" t="s">
        <v>577</v>
      </c>
      <c r="O779" t="s">
        <v>577</v>
      </c>
      <c r="P779" t="s">
        <v>3</v>
      </c>
    </row>
    <row r="780" spans="1:16">
      <c r="A780" t="s">
        <v>2172</v>
      </c>
      <c r="B780" t="s">
        <v>1191</v>
      </c>
      <c r="C780" t="s">
        <v>908</v>
      </c>
      <c r="D780" t="s">
        <v>272</v>
      </c>
      <c r="E780" s="30">
        <v>21700</v>
      </c>
      <c r="F780" t="s">
        <v>149</v>
      </c>
      <c r="G780" t="s">
        <v>150</v>
      </c>
      <c r="H780" s="30">
        <v>43423</v>
      </c>
      <c r="I780">
        <v>7119382</v>
      </c>
      <c r="J780" t="s">
        <v>1</v>
      </c>
      <c r="L780" t="s">
        <v>318</v>
      </c>
      <c r="M780" t="s">
        <v>577</v>
      </c>
      <c r="N780" t="s">
        <v>577</v>
      </c>
      <c r="O780" t="s">
        <v>577</v>
      </c>
      <c r="P780" t="s">
        <v>3</v>
      </c>
    </row>
    <row r="781" spans="1:16">
      <c r="A781" t="s">
        <v>2176</v>
      </c>
      <c r="B781" t="s">
        <v>1192</v>
      </c>
      <c r="C781" t="s">
        <v>239</v>
      </c>
      <c r="D781" t="s">
        <v>444</v>
      </c>
      <c r="E781" s="30">
        <v>26553</v>
      </c>
      <c r="F781" t="s">
        <v>149</v>
      </c>
      <c r="G781" t="s">
        <v>150</v>
      </c>
      <c r="H781" s="30">
        <v>43378</v>
      </c>
      <c r="I781">
        <v>6927719</v>
      </c>
      <c r="J781" t="s">
        <v>1</v>
      </c>
      <c r="L781" t="s">
        <v>313</v>
      </c>
      <c r="M781" t="s">
        <v>577</v>
      </c>
      <c r="N781" t="s">
        <v>579</v>
      </c>
      <c r="O781" t="s">
        <v>577</v>
      </c>
      <c r="P781" t="s">
        <v>3</v>
      </c>
    </row>
    <row r="782" spans="1:16">
      <c r="A782" t="s">
        <v>2177</v>
      </c>
      <c r="B782" t="s">
        <v>1191</v>
      </c>
      <c r="C782" t="s">
        <v>1608</v>
      </c>
      <c r="D782" t="s">
        <v>211</v>
      </c>
      <c r="E782" s="30">
        <v>34146</v>
      </c>
      <c r="F782" t="s">
        <v>149</v>
      </c>
      <c r="G782" t="s">
        <v>150</v>
      </c>
      <c r="H782" s="30">
        <v>43378</v>
      </c>
      <c r="I782">
        <v>6722939</v>
      </c>
      <c r="J782" t="s">
        <v>1</v>
      </c>
      <c r="L782" t="s">
        <v>2</v>
      </c>
      <c r="M782" t="s">
        <v>583</v>
      </c>
      <c r="N782" t="s">
        <v>1188</v>
      </c>
      <c r="O782" t="s">
        <v>1184</v>
      </c>
      <c r="P782" t="s">
        <v>3</v>
      </c>
    </row>
    <row r="783" spans="1:16">
      <c r="A783" t="s">
        <v>2200</v>
      </c>
      <c r="B783" t="s">
        <v>1191</v>
      </c>
      <c r="C783" t="s">
        <v>909</v>
      </c>
      <c r="D783" t="s">
        <v>910</v>
      </c>
      <c r="E783" s="30">
        <v>31330</v>
      </c>
      <c r="F783" t="s">
        <v>149</v>
      </c>
      <c r="G783" t="s">
        <v>150</v>
      </c>
      <c r="H783" s="30">
        <v>43378</v>
      </c>
      <c r="I783">
        <v>7035075</v>
      </c>
      <c r="J783" t="s">
        <v>1</v>
      </c>
      <c r="L783" t="s">
        <v>2</v>
      </c>
      <c r="M783" t="s">
        <v>577</v>
      </c>
      <c r="N783" t="s">
        <v>577</v>
      </c>
      <c r="O783" t="s">
        <v>577</v>
      </c>
      <c r="P783" t="s">
        <v>3</v>
      </c>
    </row>
    <row r="784" spans="1:16">
      <c r="A784" t="s">
        <v>2228</v>
      </c>
      <c r="B784" t="s">
        <v>1192</v>
      </c>
      <c r="C784" t="s">
        <v>911</v>
      </c>
      <c r="D784" t="s">
        <v>189</v>
      </c>
      <c r="E784" s="30">
        <v>30653</v>
      </c>
      <c r="F784" t="s">
        <v>149</v>
      </c>
      <c r="G784" t="s">
        <v>150</v>
      </c>
      <c r="H784" s="30">
        <v>43378</v>
      </c>
      <c r="I784">
        <v>7112652</v>
      </c>
      <c r="J784" t="s">
        <v>1</v>
      </c>
      <c r="L784" t="s">
        <v>312</v>
      </c>
      <c r="M784" t="s">
        <v>577</v>
      </c>
      <c r="N784" t="s">
        <v>577</v>
      </c>
      <c r="O784" t="s">
        <v>577</v>
      </c>
      <c r="P784" t="s">
        <v>3</v>
      </c>
    </row>
    <row r="785" spans="1:16">
      <c r="A785" t="s">
        <v>2240</v>
      </c>
      <c r="B785" t="s">
        <v>1191</v>
      </c>
      <c r="C785" t="s">
        <v>41</v>
      </c>
      <c r="D785" t="s">
        <v>6</v>
      </c>
      <c r="E785" s="30">
        <v>29670</v>
      </c>
      <c r="F785" t="s">
        <v>149</v>
      </c>
      <c r="G785" t="s">
        <v>150</v>
      </c>
      <c r="H785" s="30">
        <v>43378</v>
      </c>
      <c r="I785">
        <v>479537</v>
      </c>
      <c r="J785" t="s">
        <v>1</v>
      </c>
      <c r="L785" t="s">
        <v>312</v>
      </c>
      <c r="M785" t="s">
        <v>577</v>
      </c>
      <c r="N785" t="s">
        <v>577</v>
      </c>
      <c r="O785" t="s">
        <v>577</v>
      </c>
      <c r="P785" t="s">
        <v>3</v>
      </c>
    </row>
    <row r="786" spans="1:16">
      <c r="A786" t="s">
        <v>2266</v>
      </c>
      <c r="B786" t="s">
        <v>1192</v>
      </c>
      <c r="C786" t="s">
        <v>445</v>
      </c>
      <c r="D786" t="s">
        <v>322</v>
      </c>
      <c r="E786" s="30">
        <v>36671</v>
      </c>
      <c r="F786" t="s">
        <v>149</v>
      </c>
      <c r="G786" t="s">
        <v>150</v>
      </c>
      <c r="H786" s="30">
        <v>43378</v>
      </c>
      <c r="I786">
        <v>7035180</v>
      </c>
      <c r="J786" t="s">
        <v>1</v>
      </c>
      <c r="L786" t="s">
        <v>2</v>
      </c>
      <c r="M786" t="s">
        <v>577</v>
      </c>
      <c r="N786" t="s">
        <v>577</v>
      </c>
      <c r="O786" t="s">
        <v>577</v>
      </c>
      <c r="P786" t="s">
        <v>3</v>
      </c>
    </row>
    <row r="787" spans="1:16">
      <c r="A787" t="s">
        <v>2267</v>
      </c>
      <c r="B787" t="s">
        <v>1191</v>
      </c>
      <c r="C787" t="s">
        <v>445</v>
      </c>
      <c r="D787" t="s">
        <v>262</v>
      </c>
      <c r="E787" s="30">
        <v>23393</v>
      </c>
      <c r="F787" t="s">
        <v>149</v>
      </c>
      <c r="G787" t="s">
        <v>150</v>
      </c>
      <c r="H787" s="30">
        <v>43378</v>
      </c>
      <c r="I787">
        <v>6918708</v>
      </c>
      <c r="J787" t="s">
        <v>1</v>
      </c>
      <c r="L787" t="s">
        <v>317</v>
      </c>
      <c r="M787" t="s">
        <v>577</v>
      </c>
      <c r="N787" t="s">
        <v>577</v>
      </c>
      <c r="O787" t="s">
        <v>577</v>
      </c>
      <c r="P787" t="s">
        <v>3</v>
      </c>
    </row>
    <row r="788" spans="1:16">
      <c r="A788" t="s">
        <v>2339</v>
      </c>
      <c r="B788" t="s">
        <v>1192</v>
      </c>
      <c r="C788" t="s">
        <v>1535</v>
      </c>
      <c r="D788" t="s">
        <v>1534</v>
      </c>
      <c r="E788" s="30">
        <v>33203</v>
      </c>
      <c r="F788" t="s">
        <v>149</v>
      </c>
      <c r="G788" t="s">
        <v>150</v>
      </c>
      <c r="H788" s="30">
        <v>43378</v>
      </c>
      <c r="I788">
        <v>7035087</v>
      </c>
      <c r="J788" t="s">
        <v>1</v>
      </c>
      <c r="L788" t="s">
        <v>2</v>
      </c>
      <c r="M788" t="s">
        <v>583</v>
      </c>
      <c r="N788" t="s">
        <v>583</v>
      </c>
      <c r="O788" t="s">
        <v>1184</v>
      </c>
      <c r="P788" t="s">
        <v>3</v>
      </c>
    </row>
    <row r="789" spans="1:16">
      <c r="A789" t="s">
        <v>2348</v>
      </c>
      <c r="B789" t="s">
        <v>1191</v>
      </c>
      <c r="C789" t="s">
        <v>482</v>
      </c>
      <c r="D789" t="s">
        <v>259</v>
      </c>
      <c r="E789" s="30">
        <v>25170</v>
      </c>
      <c r="F789" t="s">
        <v>149</v>
      </c>
      <c r="G789" t="s">
        <v>150</v>
      </c>
      <c r="H789" s="30">
        <v>43378</v>
      </c>
      <c r="I789">
        <v>7123235</v>
      </c>
      <c r="J789" t="s">
        <v>1</v>
      </c>
      <c r="L789" t="s">
        <v>317</v>
      </c>
      <c r="M789" t="s">
        <v>577</v>
      </c>
      <c r="N789" t="s">
        <v>577</v>
      </c>
      <c r="O789" t="s">
        <v>577</v>
      </c>
      <c r="P789" t="s">
        <v>3</v>
      </c>
    </row>
    <row r="790" spans="1:16">
      <c r="A790" t="s">
        <v>2403</v>
      </c>
      <c r="B790" t="s">
        <v>1191</v>
      </c>
      <c r="C790" t="s">
        <v>499</v>
      </c>
      <c r="D790" t="s">
        <v>190</v>
      </c>
      <c r="E790" s="30">
        <v>36842</v>
      </c>
      <c r="F790" t="s">
        <v>149</v>
      </c>
      <c r="G790" t="s">
        <v>150</v>
      </c>
      <c r="H790" s="30">
        <v>43378</v>
      </c>
      <c r="I790">
        <v>6969316</v>
      </c>
      <c r="J790" t="s">
        <v>1</v>
      </c>
      <c r="L790" t="s">
        <v>2</v>
      </c>
      <c r="M790" t="s">
        <v>577</v>
      </c>
      <c r="N790" t="s">
        <v>577</v>
      </c>
      <c r="O790" t="s">
        <v>577</v>
      </c>
      <c r="P790" t="s">
        <v>3</v>
      </c>
    </row>
    <row r="791" spans="1:16">
      <c r="A791" t="s">
        <v>2459</v>
      </c>
      <c r="B791" t="s">
        <v>1192</v>
      </c>
      <c r="C791" t="s">
        <v>453</v>
      </c>
      <c r="D791" t="s">
        <v>32</v>
      </c>
      <c r="E791" s="30">
        <v>23134</v>
      </c>
      <c r="F791" t="s">
        <v>149</v>
      </c>
      <c r="G791" t="s">
        <v>150</v>
      </c>
      <c r="H791" s="30">
        <v>43378</v>
      </c>
      <c r="I791">
        <v>458723</v>
      </c>
      <c r="J791" t="s">
        <v>1</v>
      </c>
      <c r="L791" t="s">
        <v>318</v>
      </c>
      <c r="M791" t="s">
        <v>579</v>
      </c>
      <c r="N791" t="s">
        <v>1184</v>
      </c>
      <c r="O791" t="s">
        <v>583</v>
      </c>
      <c r="P791" t="s">
        <v>3</v>
      </c>
    </row>
    <row r="792" spans="1:16">
      <c r="A792" t="s">
        <v>2482</v>
      </c>
      <c r="B792" t="s">
        <v>1191</v>
      </c>
      <c r="C792" t="s">
        <v>485</v>
      </c>
      <c r="D792" t="s">
        <v>260</v>
      </c>
      <c r="E792" s="30">
        <v>24637</v>
      </c>
      <c r="F792" t="s">
        <v>149</v>
      </c>
      <c r="G792" t="s">
        <v>150</v>
      </c>
      <c r="H792" s="30">
        <v>43378</v>
      </c>
      <c r="I792">
        <v>6947388</v>
      </c>
      <c r="J792" t="s">
        <v>1</v>
      </c>
      <c r="L792" t="s">
        <v>317</v>
      </c>
      <c r="M792" t="s">
        <v>577</v>
      </c>
      <c r="N792" t="s">
        <v>577</v>
      </c>
      <c r="O792" t="s">
        <v>583</v>
      </c>
      <c r="P792" t="s">
        <v>3</v>
      </c>
    </row>
    <row r="793" spans="1:16">
      <c r="A793" t="s">
        <v>2494</v>
      </c>
      <c r="B793" t="s">
        <v>1191</v>
      </c>
      <c r="C793" t="s">
        <v>687</v>
      </c>
      <c r="D793" t="s">
        <v>225</v>
      </c>
      <c r="E793" s="30">
        <v>37437</v>
      </c>
      <c r="F793" t="s">
        <v>149</v>
      </c>
      <c r="G793" t="s">
        <v>150</v>
      </c>
      <c r="H793" s="30">
        <v>43378</v>
      </c>
      <c r="I793">
        <v>7035165</v>
      </c>
      <c r="J793" t="s">
        <v>396</v>
      </c>
      <c r="L793" t="s">
        <v>399</v>
      </c>
      <c r="M793" t="s">
        <v>577</v>
      </c>
      <c r="N793" t="s">
        <v>577</v>
      </c>
      <c r="O793" t="s">
        <v>577</v>
      </c>
      <c r="P793" t="s">
        <v>3</v>
      </c>
    </row>
    <row r="794" spans="1:16">
      <c r="A794" t="s">
        <v>2552</v>
      </c>
      <c r="B794" t="s">
        <v>1191</v>
      </c>
      <c r="C794" t="s">
        <v>913</v>
      </c>
      <c r="D794" t="s">
        <v>259</v>
      </c>
      <c r="E794" s="30">
        <v>23093</v>
      </c>
      <c r="F794" t="s">
        <v>149</v>
      </c>
      <c r="G794" t="s">
        <v>150</v>
      </c>
      <c r="H794" s="30">
        <v>43378</v>
      </c>
      <c r="I794">
        <v>267657</v>
      </c>
      <c r="J794" t="s">
        <v>1</v>
      </c>
      <c r="L794" t="s">
        <v>318</v>
      </c>
      <c r="M794" t="s">
        <v>577</v>
      </c>
      <c r="N794" t="s">
        <v>579</v>
      </c>
      <c r="O794" t="s">
        <v>577</v>
      </c>
      <c r="P794" t="s">
        <v>3</v>
      </c>
    </row>
    <row r="795" spans="1:16">
      <c r="A795" t="s">
        <v>2559</v>
      </c>
      <c r="B795" t="s">
        <v>1191</v>
      </c>
      <c r="C795" t="s">
        <v>1444</v>
      </c>
      <c r="D795" t="s">
        <v>237</v>
      </c>
      <c r="E795" s="30">
        <v>28370</v>
      </c>
      <c r="F795" t="s">
        <v>149</v>
      </c>
      <c r="G795" t="s">
        <v>150</v>
      </c>
      <c r="H795" s="30">
        <v>43378</v>
      </c>
      <c r="I795">
        <v>428864</v>
      </c>
      <c r="J795" t="s">
        <v>1</v>
      </c>
      <c r="L795" t="s">
        <v>311</v>
      </c>
      <c r="M795" t="s">
        <v>577</v>
      </c>
      <c r="N795" t="s">
        <v>577</v>
      </c>
      <c r="O795" t="s">
        <v>577</v>
      </c>
      <c r="P795" t="s">
        <v>3</v>
      </c>
    </row>
    <row r="796" spans="1:16">
      <c r="A796" t="s">
        <v>2588</v>
      </c>
      <c r="B796" t="s">
        <v>1191</v>
      </c>
      <c r="C796" t="s">
        <v>618</v>
      </c>
      <c r="D796" t="s">
        <v>147</v>
      </c>
      <c r="E796" s="30">
        <v>32070</v>
      </c>
      <c r="F796" t="s">
        <v>149</v>
      </c>
      <c r="G796" t="s">
        <v>150</v>
      </c>
      <c r="H796" s="30">
        <v>43423</v>
      </c>
      <c r="I796">
        <v>7009301</v>
      </c>
      <c r="J796" t="s">
        <v>1</v>
      </c>
      <c r="L796" t="s">
        <v>2</v>
      </c>
      <c r="M796" t="s">
        <v>583</v>
      </c>
      <c r="N796" t="s">
        <v>583</v>
      </c>
      <c r="O796" t="s">
        <v>577</v>
      </c>
      <c r="P796" t="s">
        <v>3</v>
      </c>
    </row>
    <row r="797" spans="1:16">
      <c r="A797" t="s">
        <v>2611</v>
      </c>
      <c r="B797" t="s">
        <v>1191</v>
      </c>
      <c r="C797" t="s">
        <v>275</v>
      </c>
      <c r="D797" t="s">
        <v>177</v>
      </c>
      <c r="E797" s="30">
        <v>31070</v>
      </c>
      <c r="F797" t="s">
        <v>149</v>
      </c>
      <c r="G797" t="s">
        <v>150</v>
      </c>
      <c r="H797" s="30">
        <v>43378</v>
      </c>
      <c r="I797">
        <v>6752347</v>
      </c>
      <c r="J797" t="s">
        <v>1</v>
      </c>
      <c r="L797" t="s">
        <v>2</v>
      </c>
      <c r="M797" t="s">
        <v>577</v>
      </c>
      <c r="N797" t="s">
        <v>583</v>
      </c>
      <c r="O797" t="s">
        <v>577</v>
      </c>
      <c r="P797" t="s">
        <v>3</v>
      </c>
    </row>
    <row r="798" spans="1:16">
      <c r="A798" t="s">
        <v>2663</v>
      </c>
      <c r="B798" t="s">
        <v>1191</v>
      </c>
      <c r="C798" t="s">
        <v>1393</v>
      </c>
      <c r="D798" t="s">
        <v>215</v>
      </c>
      <c r="E798" s="30">
        <v>30028</v>
      </c>
      <c r="F798" t="s">
        <v>149</v>
      </c>
      <c r="G798" t="s">
        <v>150</v>
      </c>
      <c r="H798" s="30">
        <v>43389</v>
      </c>
      <c r="I798">
        <v>6542905</v>
      </c>
      <c r="J798" t="s">
        <v>1</v>
      </c>
      <c r="L798" t="s">
        <v>312</v>
      </c>
      <c r="M798" t="s">
        <v>577</v>
      </c>
      <c r="N798" t="s">
        <v>577</v>
      </c>
      <c r="O798" t="s">
        <v>577</v>
      </c>
      <c r="P798" t="s">
        <v>3</v>
      </c>
    </row>
    <row r="799" spans="1:16">
      <c r="A799" t="s">
        <v>2666</v>
      </c>
      <c r="B799" t="s">
        <v>1191</v>
      </c>
      <c r="C799" t="s">
        <v>282</v>
      </c>
      <c r="D799" t="s">
        <v>278</v>
      </c>
      <c r="E799" s="30">
        <v>32633</v>
      </c>
      <c r="F799" t="s">
        <v>149</v>
      </c>
      <c r="G799" t="s">
        <v>150</v>
      </c>
      <c r="H799" s="30">
        <v>43378</v>
      </c>
      <c r="I799">
        <v>6739776</v>
      </c>
      <c r="J799" t="s">
        <v>1</v>
      </c>
      <c r="L799" t="s">
        <v>2</v>
      </c>
      <c r="M799" t="s">
        <v>583</v>
      </c>
      <c r="N799" t="s">
        <v>579</v>
      </c>
      <c r="O799" t="s">
        <v>577</v>
      </c>
      <c r="P799" t="s">
        <v>3</v>
      </c>
    </row>
    <row r="800" spans="1:16">
      <c r="A800" t="s">
        <v>2689</v>
      </c>
      <c r="B800" t="s">
        <v>1192</v>
      </c>
      <c r="C800" t="s">
        <v>1376</v>
      </c>
      <c r="D800" t="s">
        <v>1375</v>
      </c>
      <c r="E800" s="30">
        <v>26795</v>
      </c>
      <c r="F800" t="s">
        <v>149</v>
      </c>
      <c r="G800" t="s">
        <v>150</v>
      </c>
      <c r="H800" s="30">
        <v>43378</v>
      </c>
      <c r="I800">
        <v>6867988</v>
      </c>
      <c r="J800" t="s">
        <v>1</v>
      </c>
      <c r="L800" t="s">
        <v>313</v>
      </c>
      <c r="M800" t="s">
        <v>577</v>
      </c>
      <c r="N800" t="s">
        <v>577</v>
      </c>
      <c r="O800" t="s">
        <v>577</v>
      </c>
      <c r="P800" t="s">
        <v>3</v>
      </c>
    </row>
    <row r="801" spans="1:16">
      <c r="A801" t="s">
        <v>2707</v>
      </c>
      <c r="B801" t="s">
        <v>1191</v>
      </c>
      <c r="C801" t="s">
        <v>374</v>
      </c>
      <c r="D801" t="s">
        <v>224</v>
      </c>
      <c r="E801" s="30">
        <v>24091</v>
      </c>
      <c r="F801" t="s">
        <v>149</v>
      </c>
      <c r="G801" t="s">
        <v>150</v>
      </c>
      <c r="H801" s="30">
        <v>43378</v>
      </c>
      <c r="I801">
        <v>248132</v>
      </c>
      <c r="J801" t="s">
        <v>1</v>
      </c>
      <c r="L801" t="s">
        <v>317</v>
      </c>
      <c r="M801" t="s">
        <v>583</v>
      </c>
      <c r="N801" t="s">
        <v>583</v>
      </c>
      <c r="O801" t="s">
        <v>577</v>
      </c>
      <c r="P801" t="s">
        <v>3</v>
      </c>
    </row>
    <row r="802" spans="1:16">
      <c r="A802" t="s">
        <v>2722</v>
      </c>
      <c r="B802" t="s">
        <v>1192</v>
      </c>
      <c r="C802" t="s">
        <v>489</v>
      </c>
      <c r="D802" t="s">
        <v>254</v>
      </c>
      <c r="E802" s="30">
        <v>31857</v>
      </c>
      <c r="F802" t="s">
        <v>149</v>
      </c>
      <c r="G802" t="s">
        <v>150</v>
      </c>
      <c r="H802" s="30">
        <v>43378</v>
      </c>
      <c r="I802">
        <v>6521444</v>
      </c>
      <c r="J802" t="s">
        <v>1</v>
      </c>
      <c r="L802" t="s">
        <v>2</v>
      </c>
      <c r="M802" t="s">
        <v>577</v>
      </c>
      <c r="N802" t="s">
        <v>583</v>
      </c>
      <c r="O802" t="s">
        <v>579</v>
      </c>
      <c r="P802" t="s">
        <v>3</v>
      </c>
    </row>
    <row r="803" spans="1:16">
      <c r="A803" t="s">
        <v>2730</v>
      </c>
      <c r="B803" t="s">
        <v>1192</v>
      </c>
      <c r="C803" t="s">
        <v>564</v>
      </c>
      <c r="D803" t="s">
        <v>565</v>
      </c>
      <c r="E803" s="30">
        <v>36598</v>
      </c>
      <c r="F803" t="s">
        <v>149</v>
      </c>
      <c r="G803" t="s">
        <v>150</v>
      </c>
      <c r="H803" s="30">
        <v>43423</v>
      </c>
      <c r="I803">
        <v>7035182</v>
      </c>
      <c r="J803" t="s">
        <v>1</v>
      </c>
      <c r="L803" t="s">
        <v>2</v>
      </c>
      <c r="M803" t="s">
        <v>577</v>
      </c>
      <c r="N803" t="s">
        <v>577</v>
      </c>
      <c r="O803" t="s">
        <v>577</v>
      </c>
      <c r="P803" t="s">
        <v>3</v>
      </c>
    </row>
    <row r="804" spans="1:16">
      <c r="A804" t="s">
        <v>2736</v>
      </c>
      <c r="B804" t="s">
        <v>1191</v>
      </c>
      <c r="C804" t="s">
        <v>1354</v>
      </c>
      <c r="D804" t="s">
        <v>1353</v>
      </c>
      <c r="E804" s="30">
        <v>38266</v>
      </c>
      <c r="F804" t="s">
        <v>149</v>
      </c>
      <c r="G804" t="s">
        <v>150</v>
      </c>
      <c r="H804" s="30">
        <v>43423</v>
      </c>
      <c r="I804">
        <v>7125486</v>
      </c>
      <c r="J804" t="s">
        <v>396</v>
      </c>
      <c r="L804" t="s">
        <v>397</v>
      </c>
      <c r="M804" t="s">
        <v>577</v>
      </c>
      <c r="N804" t="s">
        <v>577</v>
      </c>
      <c r="O804" t="s">
        <v>577</v>
      </c>
      <c r="P804" t="s">
        <v>3</v>
      </c>
    </row>
    <row r="805" spans="1:16">
      <c r="A805" t="s">
        <v>2760</v>
      </c>
      <c r="B805" t="s">
        <v>1191</v>
      </c>
      <c r="C805" t="s">
        <v>1334</v>
      </c>
      <c r="D805" t="s">
        <v>212</v>
      </c>
      <c r="E805" s="30">
        <v>29479</v>
      </c>
      <c r="F805" t="s">
        <v>149</v>
      </c>
      <c r="G805" t="s">
        <v>150</v>
      </c>
      <c r="H805" s="30">
        <v>43378</v>
      </c>
      <c r="I805">
        <v>6709936</v>
      </c>
      <c r="J805" t="s">
        <v>1</v>
      </c>
      <c r="L805" t="s">
        <v>312</v>
      </c>
      <c r="M805" t="s">
        <v>583</v>
      </c>
      <c r="N805" t="s">
        <v>579</v>
      </c>
      <c r="O805" t="s">
        <v>577</v>
      </c>
      <c r="P805" t="s">
        <v>3</v>
      </c>
    </row>
    <row r="806" spans="1:16">
      <c r="A806" t="s">
        <v>2784</v>
      </c>
      <c r="B806" t="s">
        <v>1191</v>
      </c>
      <c r="C806" t="s">
        <v>378</v>
      </c>
      <c r="D806" t="s">
        <v>459</v>
      </c>
      <c r="E806" s="30">
        <v>35789</v>
      </c>
      <c r="F806" t="s">
        <v>149</v>
      </c>
      <c r="G806" t="s">
        <v>150</v>
      </c>
      <c r="H806" s="30">
        <v>43423</v>
      </c>
      <c r="I806">
        <v>6742692</v>
      </c>
      <c r="J806" t="s">
        <v>1</v>
      </c>
      <c r="L806" t="s">
        <v>2</v>
      </c>
      <c r="M806" t="s">
        <v>577</v>
      </c>
      <c r="N806" t="s">
        <v>577</v>
      </c>
      <c r="O806" t="s">
        <v>577</v>
      </c>
      <c r="P806" t="s">
        <v>3</v>
      </c>
    </row>
    <row r="807" spans="1:16">
      <c r="A807" t="s">
        <v>2785</v>
      </c>
      <c r="B807" t="s">
        <v>1191</v>
      </c>
      <c r="C807" t="s">
        <v>378</v>
      </c>
      <c r="D807" t="s">
        <v>224</v>
      </c>
      <c r="E807" s="30">
        <v>23899</v>
      </c>
      <c r="F807" t="s">
        <v>149</v>
      </c>
      <c r="G807" t="s">
        <v>150</v>
      </c>
      <c r="H807" s="30">
        <v>43423</v>
      </c>
      <c r="I807">
        <v>6702169</v>
      </c>
      <c r="J807" t="s">
        <v>1</v>
      </c>
      <c r="L807" t="s">
        <v>317</v>
      </c>
      <c r="M807" t="s">
        <v>577</v>
      </c>
      <c r="N807" t="s">
        <v>577</v>
      </c>
      <c r="O807" t="s">
        <v>577</v>
      </c>
      <c r="P807" t="s">
        <v>3</v>
      </c>
    </row>
    <row r="808" spans="1:16">
      <c r="A808" t="s">
        <v>2802</v>
      </c>
      <c r="B808" t="s">
        <v>1191</v>
      </c>
      <c r="C808" t="s">
        <v>914</v>
      </c>
      <c r="D808" t="s">
        <v>915</v>
      </c>
      <c r="E808" s="30">
        <v>29926</v>
      </c>
      <c r="F808" t="s">
        <v>149</v>
      </c>
      <c r="G808" t="s">
        <v>150</v>
      </c>
      <c r="H808" s="30">
        <v>43378</v>
      </c>
      <c r="I808">
        <v>6747737</v>
      </c>
      <c r="J808" t="s">
        <v>1</v>
      </c>
      <c r="L808" t="s">
        <v>312</v>
      </c>
      <c r="M808" t="s">
        <v>577</v>
      </c>
      <c r="N808" t="s">
        <v>577</v>
      </c>
      <c r="O808" t="s">
        <v>577</v>
      </c>
      <c r="P808" t="s">
        <v>3</v>
      </c>
    </row>
    <row r="809" spans="1:16">
      <c r="A809" t="s">
        <v>2834</v>
      </c>
      <c r="B809" t="s">
        <v>1192</v>
      </c>
      <c r="C809" t="s">
        <v>1040</v>
      </c>
      <c r="D809" t="s">
        <v>666</v>
      </c>
      <c r="E809" s="30">
        <v>29549</v>
      </c>
      <c r="F809" t="s">
        <v>149</v>
      </c>
      <c r="G809" t="s">
        <v>150</v>
      </c>
      <c r="H809" s="30">
        <v>43378</v>
      </c>
      <c r="I809">
        <v>6632466</v>
      </c>
      <c r="J809" t="s">
        <v>1</v>
      </c>
      <c r="L809" t="s">
        <v>312</v>
      </c>
      <c r="M809" t="s">
        <v>577</v>
      </c>
      <c r="N809" t="s">
        <v>577</v>
      </c>
      <c r="O809" t="s">
        <v>577</v>
      </c>
      <c r="P809" t="s">
        <v>3</v>
      </c>
    </row>
    <row r="810" spans="1:16">
      <c r="A810" t="s">
        <v>2838</v>
      </c>
      <c r="B810" t="s">
        <v>1192</v>
      </c>
      <c r="C810" t="s">
        <v>1039</v>
      </c>
      <c r="D810" t="s">
        <v>27</v>
      </c>
      <c r="E810" s="30">
        <v>21869</v>
      </c>
      <c r="F810" t="s">
        <v>149</v>
      </c>
      <c r="G810" t="s">
        <v>150</v>
      </c>
      <c r="H810" s="30">
        <v>43378</v>
      </c>
      <c r="I810">
        <v>6918712</v>
      </c>
      <c r="J810" t="s">
        <v>1</v>
      </c>
      <c r="L810" t="s">
        <v>318</v>
      </c>
      <c r="M810" t="s">
        <v>577</v>
      </c>
      <c r="N810" t="s">
        <v>577</v>
      </c>
      <c r="O810" t="s">
        <v>577</v>
      </c>
      <c r="P810" t="s">
        <v>3</v>
      </c>
    </row>
    <row r="811" spans="1:16">
      <c r="A811" t="s">
        <v>2849</v>
      </c>
      <c r="B811" t="s">
        <v>1191</v>
      </c>
      <c r="C811" t="s">
        <v>461</v>
      </c>
      <c r="D811" t="s">
        <v>218</v>
      </c>
      <c r="E811" s="30">
        <v>24587</v>
      </c>
      <c r="F811" t="s">
        <v>149</v>
      </c>
      <c r="G811" t="s">
        <v>150</v>
      </c>
      <c r="H811" s="30">
        <v>43378</v>
      </c>
      <c r="I811">
        <v>471428</v>
      </c>
      <c r="J811" t="s">
        <v>1</v>
      </c>
      <c r="L811" t="s">
        <v>317</v>
      </c>
      <c r="M811" t="s">
        <v>579</v>
      </c>
      <c r="N811" t="s">
        <v>577</v>
      </c>
      <c r="O811" t="s">
        <v>577</v>
      </c>
      <c r="P811" t="s">
        <v>3</v>
      </c>
    </row>
    <row r="812" spans="1:16">
      <c r="A812" t="s">
        <v>2859</v>
      </c>
      <c r="B812" t="s">
        <v>1192</v>
      </c>
      <c r="C812" t="s">
        <v>1294</v>
      </c>
      <c r="D812" t="s">
        <v>1293</v>
      </c>
      <c r="E812" s="30">
        <v>32416</v>
      </c>
      <c r="F812" t="s">
        <v>149</v>
      </c>
      <c r="G812" t="s">
        <v>150</v>
      </c>
      <c r="H812" s="30">
        <v>43437</v>
      </c>
      <c r="I812">
        <v>6645144</v>
      </c>
      <c r="J812" t="s">
        <v>1</v>
      </c>
      <c r="L812" t="s">
        <v>2</v>
      </c>
      <c r="M812" t="s">
        <v>583</v>
      </c>
      <c r="N812" t="s">
        <v>583</v>
      </c>
      <c r="O812" t="s">
        <v>579</v>
      </c>
      <c r="P812" t="s">
        <v>3</v>
      </c>
    </row>
    <row r="813" spans="1:16">
      <c r="A813" t="s">
        <v>2867</v>
      </c>
      <c r="B813" t="s">
        <v>1191</v>
      </c>
      <c r="C813" t="s">
        <v>1035</v>
      </c>
      <c r="D813" t="s">
        <v>204</v>
      </c>
      <c r="E813" s="30">
        <v>30426</v>
      </c>
      <c r="F813" t="s">
        <v>149</v>
      </c>
      <c r="G813" t="s">
        <v>150</v>
      </c>
      <c r="H813" s="30">
        <v>43378</v>
      </c>
      <c r="I813">
        <v>523960</v>
      </c>
      <c r="J813" t="s">
        <v>1</v>
      </c>
      <c r="L813" t="s">
        <v>312</v>
      </c>
      <c r="M813" t="s">
        <v>583</v>
      </c>
      <c r="N813" t="s">
        <v>1184</v>
      </c>
      <c r="O813" t="s">
        <v>579</v>
      </c>
      <c r="P813" t="s">
        <v>3</v>
      </c>
    </row>
    <row r="814" spans="1:16">
      <c r="A814" t="s">
        <v>2884</v>
      </c>
      <c r="B814" t="s">
        <v>1192</v>
      </c>
      <c r="C814" t="s">
        <v>1280</v>
      </c>
      <c r="D814" t="s">
        <v>1279</v>
      </c>
      <c r="E814" s="30">
        <v>34657</v>
      </c>
      <c r="F814" t="s">
        <v>149</v>
      </c>
      <c r="G814" t="s">
        <v>150</v>
      </c>
      <c r="H814" s="30">
        <v>43378</v>
      </c>
      <c r="I814">
        <v>7156751</v>
      </c>
      <c r="J814" t="s">
        <v>1</v>
      </c>
      <c r="L814" t="s">
        <v>2</v>
      </c>
      <c r="M814" t="s">
        <v>577</v>
      </c>
      <c r="N814" t="s">
        <v>577</v>
      </c>
      <c r="O814" t="s">
        <v>577</v>
      </c>
      <c r="P814" t="s">
        <v>3</v>
      </c>
    </row>
    <row r="815" spans="1:16">
      <c r="A815" t="s">
        <v>2890</v>
      </c>
      <c r="B815" t="s">
        <v>1191</v>
      </c>
      <c r="C815" t="s">
        <v>1275</v>
      </c>
      <c r="D815" t="s">
        <v>237</v>
      </c>
      <c r="E815" s="30">
        <v>32231</v>
      </c>
      <c r="F815" t="s">
        <v>149</v>
      </c>
      <c r="G815" t="s">
        <v>150</v>
      </c>
      <c r="H815" s="30">
        <v>43389</v>
      </c>
      <c r="I815">
        <v>409146</v>
      </c>
      <c r="J815" t="s">
        <v>1</v>
      </c>
      <c r="L815" t="s">
        <v>2</v>
      </c>
      <c r="M815" t="s">
        <v>577</v>
      </c>
      <c r="N815" t="s">
        <v>577</v>
      </c>
      <c r="O815" t="s">
        <v>577</v>
      </c>
      <c r="P815" t="s">
        <v>3</v>
      </c>
    </row>
    <row r="816" spans="1:16">
      <c r="A816" t="s">
        <v>2925</v>
      </c>
      <c r="B816" t="s">
        <v>1192</v>
      </c>
      <c r="C816" t="s">
        <v>918</v>
      </c>
      <c r="D816" t="s">
        <v>919</v>
      </c>
      <c r="E816" s="30">
        <v>32679</v>
      </c>
      <c r="F816" t="s">
        <v>149</v>
      </c>
      <c r="G816" t="s">
        <v>150</v>
      </c>
      <c r="H816" s="30">
        <v>43378</v>
      </c>
      <c r="I816">
        <v>6691155</v>
      </c>
      <c r="J816" t="s">
        <v>1</v>
      </c>
      <c r="L816" t="s">
        <v>2</v>
      </c>
      <c r="M816" t="s">
        <v>577</v>
      </c>
      <c r="N816" t="s">
        <v>577</v>
      </c>
      <c r="O816" t="s">
        <v>577</v>
      </c>
      <c r="P816" t="s">
        <v>3</v>
      </c>
    </row>
    <row r="817" spans="1:16">
      <c r="A817" t="s">
        <v>2929</v>
      </c>
      <c r="B817" t="s">
        <v>1191</v>
      </c>
      <c r="C817" t="s">
        <v>1245</v>
      </c>
      <c r="D817" t="s">
        <v>202</v>
      </c>
      <c r="E817" s="30">
        <v>32099</v>
      </c>
      <c r="F817" t="s">
        <v>149</v>
      </c>
      <c r="G817" t="s">
        <v>150</v>
      </c>
      <c r="H817" s="30">
        <v>43378</v>
      </c>
      <c r="I817">
        <v>6808971</v>
      </c>
      <c r="J817" t="s">
        <v>1</v>
      </c>
      <c r="L817" t="s">
        <v>2</v>
      </c>
      <c r="M817" t="s">
        <v>577</v>
      </c>
      <c r="N817" t="s">
        <v>577</v>
      </c>
      <c r="O817" t="s">
        <v>577</v>
      </c>
      <c r="P817" t="s">
        <v>3</v>
      </c>
    </row>
    <row r="818" spans="1:16">
      <c r="A818" t="s">
        <v>2934</v>
      </c>
      <c r="B818" t="s">
        <v>1191</v>
      </c>
      <c r="C818" t="s">
        <v>388</v>
      </c>
      <c r="D818" t="s">
        <v>35</v>
      </c>
      <c r="E818" s="30">
        <v>23387</v>
      </c>
      <c r="F818" t="s">
        <v>149</v>
      </c>
      <c r="G818" t="s">
        <v>150</v>
      </c>
      <c r="H818" s="30">
        <v>43423</v>
      </c>
      <c r="I818">
        <v>6615835</v>
      </c>
      <c r="J818" t="s">
        <v>1</v>
      </c>
      <c r="L818" t="s">
        <v>317</v>
      </c>
      <c r="M818" t="s">
        <v>577</v>
      </c>
      <c r="N818" t="s">
        <v>583</v>
      </c>
      <c r="O818" t="s">
        <v>577</v>
      </c>
      <c r="P818" t="s">
        <v>3</v>
      </c>
    </row>
    <row r="819" spans="1:16">
      <c r="A819" t="s">
        <v>2946</v>
      </c>
      <c r="B819" t="s">
        <v>1191</v>
      </c>
      <c r="C819" t="s">
        <v>920</v>
      </c>
      <c r="D819" t="s">
        <v>164</v>
      </c>
      <c r="E819" s="30">
        <v>32181</v>
      </c>
      <c r="F819" t="s">
        <v>149</v>
      </c>
      <c r="G819" t="s">
        <v>150</v>
      </c>
      <c r="H819" s="30">
        <v>43423</v>
      </c>
      <c r="I819">
        <v>6927715</v>
      </c>
      <c r="J819" t="s">
        <v>1</v>
      </c>
      <c r="L819" t="s">
        <v>2</v>
      </c>
      <c r="M819" t="s">
        <v>577</v>
      </c>
      <c r="N819" t="s">
        <v>577</v>
      </c>
      <c r="O819" t="s">
        <v>577</v>
      </c>
      <c r="P819" t="s">
        <v>3</v>
      </c>
    </row>
    <row r="820" spans="1:16">
      <c r="A820" t="s">
        <v>2987</v>
      </c>
      <c r="B820" t="s">
        <v>1191</v>
      </c>
      <c r="C820" t="s">
        <v>62</v>
      </c>
      <c r="D820" t="s">
        <v>199</v>
      </c>
      <c r="E820" s="30">
        <v>23334</v>
      </c>
      <c r="F820" t="s">
        <v>149</v>
      </c>
      <c r="G820" t="s">
        <v>150</v>
      </c>
      <c r="H820" s="30">
        <v>43423</v>
      </c>
      <c r="I820">
        <v>330254</v>
      </c>
      <c r="J820" t="s">
        <v>1</v>
      </c>
      <c r="L820" t="s">
        <v>318</v>
      </c>
      <c r="M820" t="s">
        <v>577</v>
      </c>
      <c r="N820" t="s">
        <v>577</v>
      </c>
      <c r="O820" t="s">
        <v>577</v>
      </c>
      <c r="P820" t="s">
        <v>3</v>
      </c>
    </row>
    <row r="821" spans="1:16">
      <c r="A821" t="s">
        <v>2991</v>
      </c>
      <c r="B821" t="s">
        <v>1191</v>
      </c>
      <c r="C821" t="s">
        <v>921</v>
      </c>
      <c r="D821" t="s">
        <v>280</v>
      </c>
      <c r="E821" s="30">
        <v>25432</v>
      </c>
      <c r="F821" t="s">
        <v>149</v>
      </c>
      <c r="G821" t="s">
        <v>150</v>
      </c>
      <c r="H821" s="30">
        <v>43378</v>
      </c>
      <c r="I821">
        <v>7112633</v>
      </c>
      <c r="J821" t="s">
        <v>1</v>
      </c>
      <c r="L821" t="s">
        <v>313</v>
      </c>
      <c r="M821" t="s">
        <v>577</v>
      </c>
      <c r="N821" t="s">
        <v>577</v>
      </c>
      <c r="O821" t="s">
        <v>577</v>
      </c>
      <c r="P821" t="s">
        <v>3</v>
      </c>
    </row>
    <row r="822" spans="1:16">
      <c r="A822" t="s">
        <v>1811</v>
      </c>
      <c r="B822" t="s">
        <v>1191</v>
      </c>
      <c r="C822" t="s">
        <v>1179</v>
      </c>
      <c r="D822" t="s">
        <v>1178</v>
      </c>
      <c r="E822" s="30">
        <v>25243</v>
      </c>
      <c r="F822" t="s">
        <v>128</v>
      </c>
      <c r="G822" t="s">
        <v>129</v>
      </c>
      <c r="H822" s="30">
        <v>43356</v>
      </c>
      <c r="I822">
        <v>324805</v>
      </c>
      <c r="J822" t="s">
        <v>1</v>
      </c>
      <c r="L822" t="s">
        <v>313</v>
      </c>
      <c r="M822" t="s">
        <v>577</v>
      </c>
      <c r="N822" t="s">
        <v>577</v>
      </c>
      <c r="O822" t="s">
        <v>577</v>
      </c>
      <c r="P822" t="s">
        <v>3</v>
      </c>
    </row>
    <row r="823" spans="1:16">
      <c r="A823" t="s">
        <v>1813</v>
      </c>
      <c r="B823" t="s">
        <v>1191</v>
      </c>
      <c r="C823" t="s">
        <v>1767</v>
      </c>
      <c r="D823" t="s">
        <v>280</v>
      </c>
      <c r="E823" s="30">
        <v>31700</v>
      </c>
      <c r="F823" t="s">
        <v>128</v>
      </c>
      <c r="G823" t="s">
        <v>129</v>
      </c>
      <c r="H823" s="30">
        <v>43354</v>
      </c>
      <c r="I823">
        <v>453375</v>
      </c>
      <c r="J823" t="s">
        <v>1</v>
      </c>
      <c r="L823" t="s">
        <v>2</v>
      </c>
      <c r="M823" t="s">
        <v>1184</v>
      </c>
      <c r="N823" t="s">
        <v>579</v>
      </c>
      <c r="O823" t="s">
        <v>579</v>
      </c>
      <c r="P823" t="s">
        <v>3</v>
      </c>
    </row>
    <row r="824" spans="1:16">
      <c r="A824" t="s">
        <v>1817</v>
      </c>
      <c r="B824" t="s">
        <v>1191</v>
      </c>
      <c r="C824" t="s">
        <v>1177</v>
      </c>
      <c r="D824" t="s">
        <v>178</v>
      </c>
      <c r="E824" s="30">
        <v>25273</v>
      </c>
      <c r="F824" t="s">
        <v>128</v>
      </c>
      <c r="G824" t="s">
        <v>129</v>
      </c>
      <c r="H824" s="30">
        <v>43356</v>
      </c>
      <c r="I824">
        <v>6581406</v>
      </c>
      <c r="J824" t="s">
        <v>1</v>
      </c>
      <c r="L824" t="s">
        <v>313</v>
      </c>
      <c r="M824" t="s">
        <v>577</v>
      </c>
      <c r="N824" t="s">
        <v>577</v>
      </c>
      <c r="O824" t="s">
        <v>577</v>
      </c>
      <c r="P824" t="s">
        <v>3</v>
      </c>
    </row>
    <row r="825" spans="1:16">
      <c r="A825" t="s">
        <v>1870</v>
      </c>
      <c r="B825" t="s">
        <v>1191</v>
      </c>
      <c r="C825" t="s">
        <v>15</v>
      </c>
      <c r="D825" t="s">
        <v>5</v>
      </c>
      <c r="E825" s="30">
        <v>28219</v>
      </c>
      <c r="F825" t="s">
        <v>128</v>
      </c>
      <c r="G825" t="s">
        <v>129</v>
      </c>
      <c r="H825" s="30">
        <v>43356</v>
      </c>
      <c r="I825">
        <v>568898</v>
      </c>
      <c r="J825" t="s">
        <v>1</v>
      </c>
      <c r="L825" t="s">
        <v>311</v>
      </c>
      <c r="M825" t="s">
        <v>577</v>
      </c>
      <c r="N825" t="s">
        <v>579</v>
      </c>
      <c r="O825" t="s">
        <v>577</v>
      </c>
      <c r="P825" t="s">
        <v>3</v>
      </c>
    </row>
    <row r="826" spans="1:16">
      <c r="A826" t="s">
        <v>1912</v>
      </c>
      <c r="B826" t="s">
        <v>1191</v>
      </c>
      <c r="C826" t="s">
        <v>1714</v>
      </c>
      <c r="D826" t="s">
        <v>1713</v>
      </c>
      <c r="E826" s="30">
        <v>34679</v>
      </c>
      <c r="F826" t="s">
        <v>128</v>
      </c>
      <c r="G826" t="s">
        <v>129</v>
      </c>
      <c r="H826" s="30">
        <v>43367</v>
      </c>
      <c r="I826">
        <v>6652447</v>
      </c>
      <c r="J826" t="s">
        <v>1</v>
      </c>
      <c r="L826" t="s">
        <v>2</v>
      </c>
      <c r="M826" t="s">
        <v>583</v>
      </c>
      <c r="N826" t="s">
        <v>579</v>
      </c>
      <c r="O826" t="s">
        <v>577</v>
      </c>
      <c r="P826" t="s">
        <v>3</v>
      </c>
    </row>
    <row r="827" spans="1:16">
      <c r="A827" t="s">
        <v>1916</v>
      </c>
      <c r="B827" t="s">
        <v>1191</v>
      </c>
      <c r="C827" t="s">
        <v>424</v>
      </c>
      <c r="D827" t="s">
        <v>280</v>
      </c>
      <c r="E827" s="30">
        <v>26391</v>
      </c>
      <c r="F827" t="s">
        <v>128</v>
      </c>
      <c r="G827" t="s">
        <v>129</v>
      </c>
      <c r="H827" s="30">
        <v>43356</v>
      </c>
      <c r="I827">
        <v>6571705</v>
      </c>
      <c r="J827" t="s">
        <v>1</v>
      </c>
      <c r="L827" t="s">
        <v>313</v>
      </c>
      <c r="M827" t="s">
        <v>577</v>
      </c>
      <c r="N827" t="s">
        <v>577</v>
      </c>
      <c r="O827" t="s">
        <v>577</v>
      </c>
      <c r="P827" t="s">
        <v>3</v>
      </c>
    </row>
    <row r="828" spans="1:16">
      <c r="A828" t="s">
        <v>1921</v>
      </c>
      <c r="B828" t="s">
        <v>1192</v>
      </c>
      <c r="C828" t="s">
        <v>1712</v>
      </c>
      <c r="D828" t="s">
        <v>200</v>
      </c>
      <c r="E828" s="30">
        <v>34543</v>
      </c>
      <c r="F828" t="s">
        <v>128</v>
      </c>
      <c r="G828" t="s">
        <v>129</v>
      </c>
      <c r="H828" s="30">
        <v>43354</v>
      </c>
      <c r="I828">
        <v>7167402</v>
      </c>
      <c r="J828" t="s">
        <v>1</v>
      </c>
      <c r="L828" t="s">
        <v>2</v>
      </c>
      <c r="M828" t="s">
        <v>577</v>
      </c>
      <c r="N828" t="s">
        <v>577</v>
      </c>
      <c r="O828" t="s">
        <v>577</v>
      </c>
      <c r="P828" t="s">
        <v>3</v>
      </c>
    </row>
    <row r="829" spans="1:16">
      <c r="A829" t="s">
        <v>1939</v>
      </c>
      <c r="B829" t="s">
        <v>1192</v>
      </c>
      <c r="C829" t="s">
        <v>330</v>
      </c>
      <c r="D829" t="s">
        <v>138</v>
      </c>
      <c r="E829" s="30">
        <v>28105</v>
      </c>
      <c r="F829" t="s">
        <v>128</v>
      </c>
      <c r="G829" t="s">
        <v>129</v>
      </c>
      <c r="H829" s="30">
        <v>43354</v>
      </c>
      <c r="I829">
        <v>486291</v>
      </c>
      <c r="J829" t="s">
        <v>1</v>
      </c>
      <c r="L829" t="s">
        <v>311</v>
      </c>
      <c r="M829" t="s">
        <v>583</v>
      </c>
      <c r="N829" t="s">
        <v>579</v>
      </c>
      <c r="O829" t="s">
        <v>577</v>
      </c>
      <c r="P829" t="s">
        <v>3</v>
      </c>
    </row>
    <row r="830" spans="1:16">
      <c r="A830" t="s">
        <v>1954</v>
      </c>
      <c r="B830" t="s">
        <v>1191</v>
      </c>
      <c r="C830" t="s">
        <v>308</v>
      </c>
      <c r="D830" t="s">
        <v>196</v>
      </c>
      <c r="E830" s="30">
        <v>31493</v>
      </c>
      <c r="F830" t="s">
        <v>128</v>
      </c>
      <c r="G830" t="s">
        <v>129</v>
      </c>
      <c r="H830" s="30">
        <v>43356</v>
      </c>
      <c r="I830">
        <v>6747732</v>
      </c>
      <c r="J830" t="s">
        <v>1</v>
      </c>
      <c r="L830" t="s">
        <v>2</v>
      </c>
      <c r="M830" t="s">
        <v>577</v>
      </c>
      <c r="N830" t="s">
        <v>577</v>
      </c>
      <c r="O830" t="s">
        <v>577</v>
      </c>
      <c r="P830" t="s">
        <v>3</v>
      </c>
    </row>
    <row r="831" spans="1:16">
      <c r="A831" t="s">
        <v>1962</v>
      </c>
      <c r="B831" t="s">
        <v>1191</v>
      </c>
      <c r="C831" t="s">
        <v>333</v>
      </c>
      <c r="D831" t="s">
        <v>280</v>
      </c>
      <c r="E831" s="30">
        <v>23598</v>
      </c>
      <c r="F831" t="s">
        <v>128</v>
      </c>
      <c r="G831" t="s">
        <v>129</v>
      </c>
      <c r="H831" s="30">
        <v>43354</v>
      </c>
      <c r="I831">
        <v>6709484</v>
      </c>
      <c r="J831" t="s">
        <v>1</v>
      </c>
      <c r="L831" t="s">
        <v>317</v>
      </c>
      <c r="M831" t="s">
        <v>577</v>
      </c>
      <c r="N831" t="s">
        <v>577</v>
      </c>
      <c r="O831" t="s">
        <v>577</v>
      </c>
      <c r="P831" t="s">
        <v>3</v>
      </c>
    </row>
    <row r="832" spans="1:16">
      <c r="A832" t="s">
        <v>1996</v>
      </c>
      <c r="B832" t="s">
        <v>1191</v>
      </c>
      <c r="C832" t="s">
        <v>1689</v>
      </c>
      <c r="D832" t="s">
        <v>169</v>
      </c>
      <c r="E832" s="30">
        <v>33923</v>
      </c>
      <c r="F832" t="s">
        <v>128</v>
      </c>
      <c r="G832" t="s">
        <v>129</v>
      </c>
      <c r="H832" s="30">
        <v>43346</v>
      </c>
      <c r="I832">
        <v>6510864</v>
      </c>
      <c r="J832" t="s">
        <v>1</v>
      </c>
      <c r="L832" t="s">
        <v>2</v>
      </c>
      <c r="M832" t="s">
        <v>577</v>
      </c>
      <c r="N832" t="s">
        <v>583</v>
      </c>
      <c r="O832" t="s">
        <v>577</v>
      </c>
      <c r="P832" t="s">
        <v>3</v>
      </c>
    </row>
    <row r="833" spans="1:16">
      <c r="A833" t="s">
        <v>2000</v>
      </c>
      <c r="B833" t="s">
        <v>1191</v>
      </c>
      <c r="C833" t="s">
        <v>31</v>
      </c>
      <c r="D833" t="s">
        <v>202</v>
      </c>
      <c r="E833" s="30">
        <v>31155</v>
      </c>
      <c r="F833" t="s">
        <v>128</v>
      </c>
      <c r="G833" t="s">
        <v>129</v>
      </c>
      <c r="H833" s="30">
        <v>43356</v>
      </c>
      <c r="I833">
        <v>6581404</v>
      </c>
      <c r="J833" t="s">
        <v>1</v>
      </c>
      <c r="L833" t="s">
        <v>2</v>
      </c>
      <c r="M833" t="s">
        <v>577</v>
      </c>
      <c r="N833" t="s">
        <v>577</v>
      </c>
      <c r="O833" t="s">
        <v>577</v>
      </c>
      <c r="P833" t="s">
        <v>3</v>
      </c>
    </row>
    <row r="834" spans="1:16">
      <c r="A834" t="s">
        <v>2022</v>
      </c>
      <c r="B834" t="s">
        <v>1191</v>
      </c>
      <c r="C834" t="s">
        <v>922</v>
      </c>
      <c r="D834" t="s">
        <v>4</v>
      </c>
      <c r="E834" s="30">
        <v>28250</v>
      </c>
      <c r="F834" t="s">
        <v>128</v>
      </c>
      <c r="G834" t="s">
        <v>129</v>
      </c>
      <c r="H834" s="30">
        <v>43354</v>
      </c>
      <c r="I834">
        <v>6823752</v>
      </c>
      <c r="J834" t="s">
        <v>1</v>
      </c>
      <c r="L834" t="s">
        <v>311</v>
      </c>
      <c r="M834" t="s">
        <v>577</v>
      </c>
      <c r="N834" t="s">
        <v>577</v>
      </c>
      <c r="O834" t="s">
        <v>577</v>
      </c>
      <c r="P834" t="s">
        <v>3</v>
      </c>
    </row>
    <row r="835" spans="1:16">
      <c r="A835" t="s">
        <v>2026</v>
      </c>
      <c r="B835" t="s">
        <v>1191</v>
      </c>
      <c r="C835" t="s">
        <v>1677</v>
      </c>
      <c r="D835" t="s">
        <v>403</v>
      </c>
      <c r="E835" s="30">
        <v>38235</v>
      </c>
      <c r="F835" t="s">
        <v>128</v>
      </c>
      <c r="G835" t="s">
        <v>129</v>
      </c>
      <c r="H835" s="30">
        <v>43356</v>
      </c>
      <c r="I835">
        <v>6834031</v>
      </c>
      <c r="J835" t="s">
        <v>396</v>
      </c>
      <c r="L835" t="s">
        <v>397</v>
      </c>
      <c r="M835" t="s">
        <v>577</v>
      </c>
      <c r="N835" t="s">
        <v>577</v>
      </c>
      <c r="O835" t="s">
        <v>577</v>
      </c>
      <c r="P835" t="s">
        <v>3</v>
      </c>
    </row>
    <row r="836" spans="1:16">
      <c r="A836" t="s">
        <v>2032</v>
      </c>
      <c r="B836" t="s">
        <v>1192</v>
      </c>
      <c r="C836" t="s">
        <v>923</v>
      </c>
      <c r="D836" t="s">
        <v>223</v>
      </c>
      <c r="E836" s="30">
        <v>37963</v>
      </c>
      <c r="F836" t="s">
        <v>128</v>
      </c>
      <c r="G836" t="s">
        <v>129</v>
      </c>
      <c r="H836" s="30">
        <v>43356</v>
      </c>
      <c r="I836">
        <v>6752416</v>
      </c>
      <c r="J836" t="s">
        <v>396</v>
      </c>
      <c r="L836" t="s">
        <v>400</v>
      </c>
      <c r="M836" t="s">
        <v>583</v>
      </c>
      <c r="N836" t="s">
        <v>577</v>
      </c>
      <c r="O836" t="s">
        <v>577</v>
      </c>
      <c r="P836" t="s">
        <v>3</v>
      </c>
    </row>
    <row r="837" spans="1:16">
      <c r="A837" t="s">
        <v>2046</v>
      </c>
      <c r="B837" t="s">
        <v>1191</v>
      </c>
      <c r="C837" t="s">
        <v>340</v>
      </c>
      <c r="D837" t="s">
        <v>280</v>
      </c>
      <c r="E837" s="30">
        <v>24456</v>
      </c>
      <c r="F837" t="s">
        <v>128</v>
      </c>
      <c r="G837" t="s">
        <v>129</v>
      </c>
      <c r="H837" s="30">
        <v>43356</v>
      </c>
      <c r="I837">
        <v>442805</v>
      </c>
      <c r="J837" t="s">
        <v>1</v>
      </c>
      <c r="L837" t="s">
        <v>317</v>
      </c>
      <c r="M837" t="s">
        <v>577</v>
      </c>
      <c r="N837" t="s">
        <v>577</v>
      </c>
      <c r="O837" t="s">
        <v>577</v>
      </c>
      <c r="P837" t="s">
        <v>3</v>
      </c>
    </row>
    <row r="838" spans="1:16">
      <c r="A838" t="s">
        <v>2072</v>
      </c>
      <c r="B838" t="s">
        <v>1191</v>
      </c>
      <c r="C838" t="s">
        <v>688</v>
      </c>
      <c r="D838" t="s">
        <v>280</v>
      </c>
      <c r="E838" s="30">
        <v>26263</v>
      </c>
      <c r="F838" t="s">
        <v>128</v>
      </c>
      <c r="G838" t="s">
        <v>129</v>
      </c>
      <c r="H838" s="30">
        <v>43354</v>
      </c>
      <c r="I838">
        <v>7013863</v>
      </c>
      <c r="J838" t="s">
        <v>1</v>
      </c>
      <c r="L838" t="s">
        <v>313</v>
      </c>
      <c r="M838" t="s">
        <v>577</v>
      </c>
      <c r="N838" t="s">
        <v>577</v>
      </c>
      <c r="O838" t="s">
        <v>577</v>
      </c>
      <c r="P838" t="s">
        <v>3</v>
      </c>
    </row>
    <row r="839" spans="1:16">
      <c r="A839" t="s">
        <v>2138</v>
      </c>
      <c r="B839" t="s">
        <v>1192</v>
      </c>
      <c r="C839" t="s">
        <v>1625</v>
      </c>
      <c r="D839" t="s">
        <v>57</v>
      </c>
      <c r="E839" s="30">
        <v>38130</v>
      </c>
      <c r="F839" t="s">
        <v>128</v>
      </c>
      <c r="G839" t="s">
        <v>129</v>
      </c>
      <c r="H839" s="30">
        <v>43418</v>
      </c>
      <c r="I839">
        <v>7013857</v>
      </c>
      <c r="J839" t="s">
        <v>396</v>
      </c>
      <c r="L839" t="s">
        <v>397</v>
      </c>
      <c r="M839" t="s">
        <v>577</v>
      </c>
      <c r="N839" t="s">
        <v>577</v>
      </c>
      <c r="O839" t="s">
        <v>577</v>
      </c>
      <c r="P839" t="s">
        <v>3</v>
      </c>
    </row>
    <row r="840" spans="1:16">
      <c r="A840" t="s">
        <v>2154</v>
      </c>
      <c r="B840" t="s">
        <v>1191</v>
      </c>
      <c r="C840" t="s">
        <v>924</v>
      </c>
      <c r="D840" t="s">
        <v>277</v>
      </c>
      <c r="E840" s="30">
        <v>26256</v>
      </c>
      <c r="F840" t="s">
        <v>128</v>
      </c>
      <c r="G840" t="s">
        <v>129</v>
      </c>
      <c r="H840" s="30">
        <v>43354</v>
      </c>
      <c r="I840">
        <v>6652593</v>
      </c>
      <c r="J840" t="s">
        <v>1</v>
      </c>
      <c r="L840" t="s">
        <v>313</v>
      </c>
      <c r="M840" t="s">
        <v>577</v>
      </c>
      <c r="N840" t="s">
        <v>583</v>
      </c>
      <c r="O840" t="s">
        <v>577</v>
      </c>
      <c r="P840" t="s">
        <v>3</v>
      </c>
    </row>
    <row r="841" spans="1:16">
      <c r="A841" t="s">
        <v>2155</v>
      </c>
      <c r="B841" t="s">
        <v>1192</v>
      </c>
      <c r="C841" t="s">
        <v>925</v>
      </c>
      <c r="D841" t="s">
        <v>550</v>
      </c>
      <c r="E841" s="30">
        <v>26348</v>
      </c>
      <c r="F841" t="s">
        <v>128</v>
      </c>
      <c r="G841" t="s">
        <v>129</v>
      </c>
      <c r="H841" s="30">
        <v>43361</v>
      </c>
      <c r="I841">
        <v>6676282</v>
      </c>
      <c r="J841" t="s">
        <v>1</v>
      </c>
      <c r="L841" t="s">
        <v>313</v>
      </c>
      <c r="M841" t="s">
        <v>577</v>
      </c>
      <c r="N841" t="s">
        <v>579</v>
      </c>
      <c r="O841" t="s">
        <v>579</v>
      </c>
      <c r="P841" t="s">
        <v>3</v>
      </c>
    </row>
    <row r="842" spans="1:16">
      <c r="A842" t="s">
        <v>2174</v>
      </c>
      <c r="B842" t="s">
        <v>1192</v>
      </c>
      <c r="C842" t="s">
        <v>239</v>
      </c>
      <c r="D842" t="s">
        <v>1134</v>
      </c>
      <c r="E842" s="30">
        <v>28031</v>
      </c>
      <c r="F842" t="s">
        <v>128</v>
      </c>
      <c r="G842" t="s">
        <v>129</v>
      </c>
      <c r="H842" s="30">
        <v>43354</v>
      </c>
      <c r="I842">
        <v>496320</v>
      </c>
      <c r="J842" t="s">
        <v>1</v>
      </c>
      <c r="L842" t="s">
        <v>311</v>
      </c>
      <c r="M842" t="s">
        <v>577</v>
      </c>
      <c r="N842" t="s">
        <v>579</v>
      </c>
      <c r="O842" t="s">
        <v>579</v>
      </c>
      <c r="P842" t="s">
        <v>3</v>
      </c>
    </row>
    <row r="843" spans="1:16">
      <c r="A843" t="s">
        <v>2204</v>
      </c>
      <c r="B843" t="s">
        <v>1191</v>
      </c>
      <c r="C843" t="s">
        <v>1593</v>
      </c>
      <c r="D843" t="s">
        <v>214</v>
      </c>
      <c r="E843" s="30">
        <v>33595</v>
      </c>
      <c r="F843" t="s">
        <v>128</v>
      </c>
      <c r="G843" t="s">
        <v>129</v>
      </c>
      <c r="H843" s="30">
        <v>43346</v>
      </c>
      <c r="I843">
        <v>7147091</v>
      </c>
      <c r="J843" t="s">
        <v>1</v>
      </c>
      <c r="L843" t="s">
        <v>2</v>
      </c>
      <c r="M843" t="s">
        <v>577</v>
      </c>
      <c r="N843" t="s">
        <v>577</v>
      </c>
      <c r="O843" t="s">
        <v>577</v>
      </c>
      <c r="P843" t="s">
        <v>3</v>
      </c>
    </row>
    <row r="844" spans="1:16">
      <c r="A844" t="s">
        <v>2207</v>
      </c>
      <c r="B844" t="s">
        <v>1191</v>
      </c>
      <c r="C844" t="s">
        <v>1590</v>
      </c>
      <c r="D844" t="s">
        <v>137</v>
      </c>
      <c r="E844" s="30">
        <v>35614</v>
      </c>
      <c r="F844" t="s">
        <v>128</v>
      </c>
      <c r="G844" t="s">
        <v>129</v>
      </c>
      <c r="H844" s="30">
        <v>43356</v>
      </c>
      <c r="I844">
        <v>6953506</v>
      </c>
      <c r="J844" t="s">
        <v>1</v>
      </c>
      <c r="L844" t="s">
        <v>2</v>
      </c>
      <c r="M844" t="s">
        <v>577</v>
      </c>
      <c r="N844" t="s">
        <v>577</v>
      </c>
      <c r="O844" t="s">
        <v>577</v>
      </c>
      <c r="P844" t="s">
        <v>3</v>
      </c>
    </row>
    <row r="845" spans="1:16">
      <c r="A845" t="s">
        <v>2210</v>
      </c>
      <c r="B845" t="s">
        <v>1192</v>
      </c>
      <c r="C845" t="s">
        <v>1127</v>
      </c>
      <c r="D845" t="s">
        <v>1126</v>
      </c>
      <c r="E845" s="30">
        <v>27501</v>
      </c>
      <c r="F845" t="s">
        <v>128</v>
      </c>
      <c r="G845" t="s">
        <v>129</v>
      </c>
      <c r="H845" s="30">
        <v>43354</v>
      </c>
      <c r="I845">
        <v>497889</v>
      </c>
      <c r="J845" t="s">
        <v>1</v>
      </c>
      <c r="L845" t="s">
        <v>311</v>
      </c>
      <c r="M845" t="s">
        <v>577</v>
      </c>
      <c r="N845" t="s">
        <v>577</v>
      </c>
      <c r="O845" t="s">
        <v>577</v>
      </c>
      <c r="P845" t="s">
        <v>3</v>
      </c>
    </row>
    <row r="846" spans="1:16">
      <c r="A846" t="s">
        <v>2226</v>
      </c>
      <c r="B846" t="s">
        <v>1191</v>
      </c>
      <c r="C846" t="s">
        <v>1583</v>
      </c>
      <c r="D846" t="s">
        <v>211</v>
      </c>
      <c r="E846" s="30">
        <v>32314</v>
      </c>
      <c r="F846" t="s">
        <v>128</v>
      </c>
      <c r="G846" t="s">
        <v>129</v>
      </c>
      <c r="H846" s="30">
        <v>43367</v>
      </c>
      <c r="I846">
        <v>368094</v>
      </c>
      <c r="J846" t="s">
        <v>1</v>
      </c>
      <c r="L846" t="s">
        <v>2</v>
      </c>
      <c r="M846" t="s">
        <v>1184</v>
      </c>
      <c r="N846" t="s">
        <v>1188</v>
      </c>
      <c r="O846" t="s">
        <v>583</v>
      </c>
      <c r="P846" t="s">
        <v>3</v>
      </c>
    </row>
    <row r="847" spans="1:16">
      <c r="A847" t="s">
        <v>2230</v>
      </c>
      <c r="B847" t="s">
        <v>1191</v>
      </c>
      <c r="C847" t="s">
        <v>1122</v>
      </c>
      <c r="D847" t="s">
        <v>496</v>
      </c>
      <c r="E847" s="30">
        <v>36915</v>
      </c>
      <c r="F847" t="s">
        <v>128</v>
      </c>
      <c r="G847" t="s">
        <v>129</v>
      </c>
      <c r="H847" s="30">
        <v>43371</v>
      </c>
      <c r="I847">
        <v>6662712</v>
      </c>
      <c r="J847" t="s">
        <v>396</v>
      </c>
      <c r="L847" t="s">
        <v>402</v>
      </c>
      <c r="M847" t="s">
        <v>577</v>
      </c>
      <c r="N847" t="s">
        <v>577</v>
      </c>
      <c r="O847" t="s">
        <v>577</v>
      </c>
      <c r="P847" t="s">
        <v>3</v>
      </c>
    </row>
    <row r="848" spans="1:16">
      <c r="A848" t="s">
        <v>2252</v>
      </c>
      <c r="B848" t="s">
        <v>1191</v>
      </c>
      <c r="C848" t="s">
        <v>42</v>
      </c>
      <c r="D848" t="s">
        <v>198</v>
      </c>
      <c r="E848" s="30">
        <v>32140</v>
      </c>
      <c r="F848" t="s">
        <v>128</v>
      </c>
      <c r="G848" t="s">
        <v>129</v>
      </c>
      <c r="H848" s="30">
        <v>43356</v>
      </c>
      <c r="I848">
        <v>6794203</v>
      </c>
      <c r="J848" t="s">
        <v>1</v>
      </c>
      <c r="L848" t="s">
        <v>2</v>
      </c>
      <c r="M848" t="s">
        <v>577</v>
      </c>
      <c r="N848" t="s">
        <v>577</v>
      </c>
      <c r="O848" t="s">
        <v>577</v>
      </c>
      <c r="P848" t="s">
        <v>3</v>
      </c>
    </row>
    <row r="849" spans="1:16">
      <c r="A849" t="s">
        <v>2256</v>
      </c>
      <c r="B849" t="s">
        <v>1191</v>
      </c>
      <c r="C849" t="s">
        <v>689</v>
      </c>
      <c r="D849" t="s">
        <v>13</v>
      </c>
      <c r="E849" s="30">
        <v>24494</v>
      </c>
      <c r="F849" t="s">
        <v>128</v>
      </c>
      <c r="G849" t="s">
        <v>129</v>
      </c>
      <c r="H849" s="30">
        <v>43346</v>
      </c>
      <c r="I849">
        <v>275383</v>
      </c>
      <c r="J849" t="s">
        <v>1</v>
      </c>
      <c r="L849" t="s">
        <v>317</v>
      </c>
      <c r="M849" t="s">
        <v>577</v>
      </c>
      <c r="N849" t="s">
        <v>577</v>
      </c>
      <c r="O849" t="s">
        <v>577</v>
      </c>
      <c r="P849" t="s">
        <v>3</v>
      </c>
    </row>
    <row r="850" spans="1:16">
      <c r="A850" t="s">
        <v>2257</v>
      </c>
      <c r="B850" t="s">
        <v>1191</v>
      </c>
      <c r="C850" t="s">
        <v>926</v>
      </c>
      <c r="D850" t="s">
        <v>235</v>
      </c>
      <c r="E850" s="30">
        <v>32811</v>
      </c>
      <c r="F850" t="s">
        <v>128</v>
      </c>
      <c r="G850" t="s">
        <v>129</v>
      </c>
      <c r="H850" s="30">
        <v>43367</v>
      </c>
      <c r="I850">
        <v>7059407</v>
      </c>
      <c r="J850" t="s">
        <v>1</v>
      </c>
      <c r="L850" t="s">
        <v>2</v>
      </c>
      <c r="M850" t="s">
        <v>577</v>
      </c>
      <c r="N850" t="s">
        <v>577</v>
      </c>
      <c r="O850" t="s">
        <v>577</v>
      </c>
      <c r="P850" t="s">
        <v>3</v>
      </c>
    </row>
    <row r="851" spans="1:16">
      <c r="A851" t="s">
        <v>2271</v>
      </c>
      <c r="B851" t="s">
        <v>1191</v>
      </c>
      <c r="C851" t="s">
        <v>478</v>
      </c>
      <c r="D851" t="s">
        <v>139</v>
      </c>
      <c r="E851" s="30">
        <v>33577</v>
      </c>
      <c r="F851" t="s">
        <v>128</v>
      </c>
      <c r="G851" t="s">
        <v>129</v>
      </c>
      <c r="H851" s="30">
        <v>43356</v>
      </c>
      <c r="I851">
        <v>6640821</v>
      </c>
      <c r="J851" t="s">
        <v>1</v>
      </c>
      <c r="L851" t="s">
        <v>2</v>
      </c>
      <c r="M851" t="s">
        <v>577</v>
      </c>
      <c r="N851" t="s">
        <v>577</v>
      </c>
      <c r="O851" t="s">
        <v>577</v>
      </c>
      <c r="P851" t="s">
        <v>3</v>
      </c>
    </row>
    <row r="852" spans="1:16">
      <c r="A852" t="s">
        <v>2272</v>
      </c>
      <c r="B852" t="s">
        <v>1191</v>
      </c>
      <c r="C852" t="s">
        <v>690</v>
      </c>
      <c r="D852" t="s">
        <v>6</v>
      </c>
      <c r="E852" s="30">
        <v>23485</v>
      </c>
      <c r="F852" t="s">
        <v>128</v>
      </c>
      <c r="G852" t="s">
        <v>129</v>
      </c>
      <c r="H852" s="30">
        <v>43367</v>
      </c>
      <c r="I852">
        <v>52406</v>
      </c>
      <c r="J852" t="s">
        <v>1</v>
      </c>
      <c r="L852" t="s">
        <v>317</v>
      </c>
      <c r="M852" t="s">
        <v>577</v>
      </c>
      <c r="N852" t="s">
        <v>577</v>
      </c>
      <c r="O852" t="s">
        <v>577</v>
      </c>
      <c r="P852" t="s">
        <v>3</v>
      </c>
    </row>
    <row r="853" spans="1:16">
      <c r="A853" t="s">
        <v>2275</v>
      </c>
      <c r="B853" t="s">
        <v>1192</v>
      </c>
      <c r="C853" t="s">
        <v>1572</v>
      </c>
      <c r="D853" t="s">
        <v>1571</v>
      </c>
      <c r="E853" s="30">
        <v>32898</v>
      </c>
      <c r="F853" t="s">
        <v>128</v>
      </c>
      <c r="G853" t="s">
        <v>129</v>
      </c>
      <c r="H853" s="30">
        <v>43346</v>
      </c>
      <c r="I853">
        <v>531727</v>
      </c>
      <c r="J853" t="s">
        <v>1</v>
      </c>
      <c r="L853" t="s">
        <v>2</v>
      </c>
      <c r="M853" t="s">
        <v>577</v>
      </c>
      <c r="N853" t="s">
        <v>577</v>
      </c>
      <c r="O853" t="s">
        <v>577</v>
      </c>
      <c r="P853" t="s">
        <v>3</v>
      </c>
    </row>
    <row r="854" spans="1:16">
      <c r="A854" t="s">
        <v>2283</v>
      </c>
      <c r="B854" t="s">
        <v>1191</v>
      </c>
      <c r="C854" t="s">
        <v>553</v>
      </c>
      <c r="D854" t="s">
        <v>274</v>
      </c>
      <c r="E854" s="30">
        <v>37710</v>
      </c>
      <c r="F854" t="s">
        <v>128</v>
      </c>
      <c r="G854" t="s">
        <v>129</v>
      </c>
      <c r="H854" s="30">
        <v>43376</v>
      </c>
      <c r="I854">
        <v>6970255</v>
      </c>
      <c r="J854" t="s">
        <v>396</v>
      </c>
      <c r="L854" t="s">
        <v>400</v>
      </c>
      <c r="M854" t="s">
        <v>577</v>
      </c>
      <c r="N854" t="s">
        <v>577</v>
      </c>
      <c r="O854" t="s">
        <v>577</v>
      </c>
      <c r="P854" t="s">
        <v>3</v>
      </c>
    </row>
    <row r="855" spans="1:16">
      <c r="A855" t="s">
        <v>2289</v>
      </c>
      <c r="B855" t="s">
        <v>1191</v>
      </c>
      <c r="C855" t="s">
        <v>347</v>
      </c>
      <c r="D855" t="s">
        <v>273</v>
      </c>
      <c r="E855" s="30">
        <v>23997</v>
      </c>
      <c r="F855" t="s">
        <v>128</v>
      </c>
      <c r="G855" t="s">
        <v>129</v>
      </c>
      <c r="H855" s="30">
        <v>43356</v>
      </c>
      <c r="I855">
        <v>6514346</v>
      </c>
      <c r="J855" t="s">
        <v>1</v>
      </c>
      <c r="L855" t="s">
        <v>317</v>
      </c>
      <c r="M855" t="s">
        <v>577</v>
      </c>
      <c r="N855" t="s">
        <v>577</v>
      </c>
      <c r="O855" t="s">
        <v>577</v>
      </c>
      <c r="P855" t="s">
        <v>3</v>
      </c>
    </row>
    <row r="856" spans="1:16">
      <c r="A856" t="s">
        <v>2309</v>
      </c>
      <c r="B856" t="s">
        <v>1191</v>
      </c>
      <c r="C856" t="s">
        <v>1554</v>
      </c>
      <c r="D856" t="s">
        <v>196</v>
      </c>
      <c r="E856" s="30">
        <v>32144</v>
      </c>
      <c r="F856" t="s">
        <v>128</v>
      </c>
      <c r="G856" t="s">
        <v>129</v>
      </c>
      <c r="H856" s="30">
        <v>43354</v>
      </c>
      <c r="I856">
        <v>300260</v>
      </c>
      <c r="J856" t="s">
        <v>1</v>
      </c>
      <c r="L856" t="s">
        <v>2</v>
      </c>
      <c r="M856" t="s">
        <v>577</v>
      </c>
      <c r="N856" t="s">
        <v>579</v>
      </c>
      <c r="O856" t="s">
        <v>579</v>
      </c>
      <c r="P856" t="s">
        <v>3</v>
      </c>
    </row>
    <row r="857" spans="1:16">
      <c r="A857" t="s">
        <v>2326</v>
      </c>
      <c r="B857" t="s">
        <v>1191</v>
      </c>
      <c r="C857" t="s">
        <v>1543</v>
      </c>
      <c r="D857" t="s">
        <v>259</v>
      </c>
      <c r="E857" s="30">
        <v>26788</v>
      </c>
      <c r="F857" t="s">
        <v>128</v>
      </c>
      <c r="G857" t="s">
        <v>129</v>
      </c>
      <c r="H857" s="30">
        <v>43361</v>
      </c>
      <c r="I857">
        <v>442685</v>
      </c>
      <c r="J857" t="s">
        <v>1</v>
      </c>
      <c r="L857" t="s">
        <v>313</v>
      </c>
      <c r="M857" t="s">
        <v>579</v>
      </c>
      <c r="N857" t="s">
        <v>1188</v>
      </c>
      <c r="O857" t="s">
        <v>579</v>
      </c>
      <c r="P857" t="s">
        <v>3</v>
      </c>
    </row>
    <row r="858" spans="1:16">
      <c r="A858" t="s">
        <v>2332</v>
      </c>
      <c r="B858" t="s">
        <v>1191</v>
      </c>
      <c r="C858" t="s">
        <v>927</v>
      </c>
      <c r="D858" t="s">
        <v>262</v>
      </c>
      <c r="E858" s="30">
        <v>30516</v>
      </c>
      <c r="F858" t="s">
        <v>128</v>
      </c>
      <c r="G858" t="s">
        <v>129</v>
      </c>
      <c r="H858" s="30">
        <v>43346</v>
      </c>
      <c r="I858">
        <v>6460990</v>
      </c>
      <c r="J858" t="s">
        <v>1</v>
      </c>
      <c r="L858" t="s">
        <v>312</v>
      </c>
      <c r="M858" t="s">
        <v>577</v>
      </c>
      <c r="N858" t="s">
        <v>577</v>
      </c>
      <c r="O858" t="s">
        <v>577</v>
      </c>
      <c r="P858" t="s">
        <v>3</v>
      </c>
    </row>
    <row r="859" spans="1:16">
      <c r="A859" t="s">
        <v>2355</v>
      </c>
      <c r="B859" t="s">
        <v>1191</v>
      </c>
      <c r="C859" t="s">
        <v>1524</v>
      </c>
      <c r="D859" t="s">
        <v>303</v>
      </c>
      <c r="E859" s="30">
        <v>32751</v>
      </c>
      <c r="F859" t="s">
        <v>128</v>
      </c>
      <c r="G859" t="s">
        <v>129</v>
      </c>
      <c r="H859" s="30">
        <v>43367</v>
      </c>
      <c r="I859">
        <v>6924734</v>
      </c>
      <c r="J859" t="s">
        <v>1</v>
      </c>
      <c r="L859" t="s">
        <v>2</v>
      </c>
      <c r="M859" t="s">
        <v>579</v>
      </c>
      <c r="N859" t="s">
        <v>1184</v>
      </c>
      <c r="O859" t="s">
        <v>577</v>
      </c>
      <c r="P859" t="s">
        <v>3</v>
      </c>
    </row>
    <row r="860" spans="1:16">
      <c r="A860" t="s">
        <v>2356</v>
      </c>
      <c r="B860" t="s">
        <v>1191</v>
      </c>
      <c r="C860" t="s">
        <v>691</v>
      </c>
      <c r="D860" t="s">
        <v>164</v>
      </c>
      <c r="E860" s="30">
        <v>26465</v>
      </c>
      <c r="F860" t="s">
        <v>128</v>
      </c>
      <c r="G860" t="s">
        <v>129</v>
      </c>
      <c r="H860" s="30">
        <v>43354</v>
      </c>
      <c r="I860">
        <v>469388</v>
      </c>
      <c r="J860" t="s">
        <v>1</v>
      </c>
      <c r="L860" t="s">
        <v>313</v>
      </c>
      <c r="M860" t="s">
        <v>577</v>
      </c>
      <c r="N860" t="s">
        <v>583</v>
      </c>
      <c r="O860" t="s">
        <v>577</v>
      </c>
      <c r="P860" t="s">
        <v>3</v>
      </c>
    </row>
    <row r="861" spans="1:16">
      <c r="A861" t="s">
        <v>2364</v>
      </c>
      <c r="B861" t="s">
        <v>1191</v>
      </c>
      <c r="C861" t="s">
        <v>1517</v>
      </c>
      <c r="D861" t="s">
        <v>162</v>
      </c>
      <c r="E861" s="30">
        <v>30603</v>
      </c>
      <c r="F861" t="s">
        <v>128</v>
      </c>
      <c r="G861" t="s">
        <v>129</v>
      </c>
      <c r="H861" s="30">
        <v>43346</v>
      </c>
      <c r="I861">
        <v>268848</v>
      </c>
      <c r="J861" t="s">
        <v>1</v>
      </c>
      <c r="L861" t="s">
        <v>312</v>
      </c>
      <c r="M861" t="s">
        <v>1188</v>
      </c>
      <c r="N861" t="s">
        <v>1188</v>
      </c>
      <c r="O861" t="s">
        <v>1188</v>
      </c>
      <c r="P861" t="s">
        <v>3</v>
      </c>
    </row>
    <row r="862" spans="1:16">
      <c r="A862" t="s">
        <v>2372</v>
      </c>
      <c r="B862" t="s">
        <v>1191</v>
      </c>
      <c r="C862" t="s">
        <v>928</v>
      </c>
      <c r="D862" t="s">
        <v>192</v>
      </c>
      <c r="E862" s="30">
        <v>37568</v>
      </c>
      <c r="F862" t="s">
        <v>128</v>
      </c>
      <c r="G862" t="s">
        <v>129</v>
      </c>
      <c r="H862" s="30">
        <v>43356</v>
      </c>
      <c r="I862">
        <v>6958891</v>
      </c>
      <c r="J862" t="s">
        <v>396</v>
      </c>
      <c r="L862" t="s">
        <v>399</v>
      </c>
      <c r="M862" t="s">
        <v>577</v>
      </c>
      <c r="N862" t="s">
        <v>577</v>
      </c>
      <c r="O862" t="s">
        <v>577</v>
      </c>
      <c r="P862" t="s">
        <v>3</v>
      </c>
    </row>
    <row r="863" spans="1:16">
      <c r="A863" t="s">
        <v>2387</v>
      </c>
      <c r="B863" t="s">
        <v>1191</v>
      </c>
      <c r="C863" t="s">
        <v>929</v>
      </c>
      <c r="D863" t="s">
        <v>594</v>
      </c>
      <c r="E863" s="30">
        <v>28147</v>
      </c>
      <c r="F863" t="s">
        <v>128</v>
      </c>
      <c r="G863" t="s">
        <v>129</v>
      </c>
      <c r="H863" s="30">
        <v>43376</v>
      </c>
      <c r="I863">
        <v>326965</v>
      </c>
      <c r="J863" t="s">
        <v>1</v>
      </c>
      <c r="L863" t="s">
        <v>311</v>
      </c>
      <c r="M863" t="s">
        <v>577</v>
      </c>
      <c r="N863" t="s">
        <v>577</v>
      </c>
      <c r="O863" t="s">
        <v>577</v>
      </c>
      <c r="P863" t="s">
        <v>3</v>
      </c>
    </row>
    <row r="864" spans="1:16">
      <c r="A864" t="s">
        <v>2391</v>
      </c>
      <c r="B864" t="s">
        <v>1191</v>
      </c>
      <c r="C864" t="s">
        <v>1506</v>
      </c>
      <c r="D864" t="s">
        <v>1505</v>
      </c>
      <c r="E864" s="30">
        <v>34647</v>
      </c>
      <c r="F864" t="s">
        <v>128</v>
      </c>
      <c r="G864" t="s">
        <v>129</v>
      </c>
      <c r="H864" s="30">
        <v>43346</v>
      </c>
      <c r="I864">
        <v>7048309</v>
      </c>
      <c r="J864" t="s">
        <v>1</v>
      </c>
      <c r="L864" t="s">
        <v>2</v>
      </c>
      <c r="M864" t="s">
        <v>577</v>
      </c>
      <c r="N864" t="s">
        <v>577</v>
      </c>
      <c r="O864" t="s">
        <v>577</v>
      </c>
      <c r="P864" t="s">
        <v>3</v>
      </c>
    </row>
    <row r="865" spans="1:16">
      <c r="A865" t="s">
        <v>2392</v>
      </c>
      <c r="B865" t="s">
        <v>1191</v>
      </c>
      <c r="C865" t="s">
        <v>1504</v>
      </c>
      <c r="D865" t="s">
        <v>1503</v>
      </c>
      <c r="E865" s="30">
        <v>32421</v>
      </c>
      <c r="F865" t="s">
        <v>128</v>
      </c>
      <c r="G865" t="s">
        <v>129</v>
      </c>
      <c r="H865" s="30">
        <v>43350</v>
      </c>
      <c r="I865">
        <v>7153072</v>
      </c>
      <c r="J865" t="s">
        <v>1</v>
      </c>
      <c r="L865" t="s">
        <v>2</v>
      </c>
      <c r="M865" t="s">
        <v>577</v>
      </c>
      <c r="N865" t="s">
        <v>579</v>
      </c>
      <c r="O865" t="s">
        <v>577</v>
      </c>
      <c r="P865" t="s">
        <v>3</v>
      </c>
    </row>
    <row r="866" spans="1:16">
      <c r="A866" t="s">
        <v>2398</v>
      </c>
      <c r="B866" t="s">
        <v>1191</v>
      </c>
      <c r="C866" t="s">
        <v>1104</v>
      </c>
      <c r="D866" t="s">
        <v>1350</v>
      </c>
      <c r="E866" s="30">
        <v>35626</v>
      </c>
      <c r="F866" t="s">
        <v>128</v>
      </c>
      <c r="G866" t="s">
        <v>129</v>
      </c>
      <c r="H866" s="30">
        <v>43367</v>
      </c>
      <c r="I866">
        <v>6903595</v>
      </c>
      <c r="J866" t="s">
        <v>1</v>
      </c>
      <c r="L866" t="s">
        <v>2</v>
      </c>
      <c r="M866" t="s">
        <v>577</v>
      </c>
      <c r="N866" t="s">
        <v>577</v>
      </c>
      <c r="O866" t="s">
        <v>577</v>
      </c>
      <c r="P866" t="s">
        <v>3</v>
      </c>
    </row>
    <row r="867" spans="1:16">
      <c r="A867" t="s">
        <v>2408</v>
      </c>
      <c r="B867" t="s">
        <v>1192</v>
      </c>
      <c r="C867" t="s">
        <v>1498</v>
      </c>
      <c r="D867" t="s">
        <v>217</v>
      </c>
      <c r="E867" s="30">
        <v>31972</v>
      </c>
      <c r="F867" t="s">
        <v>128</v>
      </c>
      <c r="G867" t="s">
        <v>129</v>
      </c>
      <c r="H867" s="30">
        <v>43397</v>
      </c>
      <c r="I867">
        <v>512541</v>
      </c>
      <c r="J867" t="s">
        <v>1</v>
      </c>
      <c r="L867" t="s">
        <v>2</v>
      </c>
      <c r="M867" t="s">
        <v>1184</v>
      </c>
      <c r="N867" t="s">
        <v>1184</v>
      </c>
      <c r="O867" t="s">
        <v>579</v>
      </c>
      <c r="P867" t="s">
        <v>3</v>
      </c>
    </row>
    <row r="868" spans="1:16">
      <c r="A868" t="s">
        <v>2421</v>
      </c>
      <c r="B868" t="s">
        <v>1191</v>
      </c>
      <c r="C868" t="s">
        <v>930</v>
      </c>
      <c r="D868" t="s">
        <v>142</v>
      </c>
      <c r="E868" s="30">
        <v>30321</v>
      </c>
      <c r="F868" t="s">
        <v>128</v>
      </c>
      <c r="G868" t="s">
        <v>129</v>
      </c>
      <c r="H868" s="30">
        <v>43354</v>
      </c>
      <c r="I868">
        <v>6548941</v>
      </c>
      <c r="J868" t="s">
        <v>1</v>
      </c>
      <c r="L868" t="s">
        <v>312</v>
      </c>
      <c r="M868" t="s">
        <v>579</v>
      </c>
      <c r="N868" t="s">
        <v>579</v>
      </c>
      <c r="O868" t="s">
        <v>577</v>
      </c>
      <c r="P868" t="s">
        <v>3</v>
      </c>
    </row>
    <row r="869" spans="1:16">
      <c r="A869" t="s">
        <v>2448</v>
      </c>
      <c r="B869" t="s">
        <v>1191</v>
      </c>
      <c r="C869" t="s">
        <v>452</v>
      </c>
      <c r="D869" t="s">
        <v>198</v>
      </c>
      <c r="E869" s="30">
        <v>31281</v>
      </c>
      <c r="F869" t="s">
        <v>128</v>
      </c>
      <c r="G869" t="s">
        <v>129</v>
      </c>
      <c r="H869" s="30">
        <v>43354</v>
      </c>
      <c r="I869">
        <v>6526084</v>
      </c>
      <c r="J869" t="s">
        <v>1</v>
      </c>
      <c r="L869" t="s">
        <v>2</v>
      </c>
      <c r="M869" t="s">
        <v>583</v>
      </c>
      <c r="N869" t="s">
        <v>583</v>
      </c>
      <c r="O869" t="s">
        <v>577</v>
      </c>
      <c r="P869" t="s">
        <v>3</v>
      </c>
    </row>
    <row r="870" spans="1:16">
      <c r="A870" t="s">
        <v>2464</v>
      </c>
      <c r="B870" t="s">
        <v>1192</v>
      </c>
      <c r="C870" t="s">
        <v>1481</v>
      </c>
      <c r="D870" t="s">
        <v>542</v>
      </c>
      <c r="E870" s="30">
        <v>28151</v>
      </c>
      <c r="F870" t="s">
        <v>128</v>
      </c>
      <c r="G870" t="s">
        <v>129</v>
      </c>
      <c r="H870" s="30">
        <v>43367</v>
      </c>
      <c r="I870">
        <v>6461608</v>
      </c>
      <c r="J870" t="s">
        <v>1</v>
      </c>
      <c r="L870" t="s">
        <v>311</v>
      </c>
      <c r="M870" t="s">
        <v>577</v>
      </c>
      <c r="N870" t="s">
        <v>577</v>
      </c>
      <c r="O870" t="s">
        <v>577</v>
      </c>
      <c r="P870" t="s">
        <v>3</v>
      </c>
    </row>
    <row r="871" spans="1:16">
      <c r="A871" t="s">
        <v>2466</v>
      </c>
      <c r="B871" t="s">
        <v>1191</v>
      </c>
      <c r="C871" t="s">
        <v>1094</v>
      </c>
      <c r="D871" t="s">
        <v>1093</v>
      </c>
      <c r="E871" s="30">
        <v>29752</v>
      </c>
      <c r="F871" t="s">
        <v>128</v>
      </c>
      <c r="G871" t="s">
        <v>129</v>
      </c>
      <c r="H871" s="30">
        <v>43350</v>
      </c>
      <c r="I871">
        <v>7065530</v>
      </c>
      <c r="J871" t="s">
        <v>1</v>
      </c>
      <c r="L871" t="s">
        <v>312</v>
      </c>
      <c r="M871" t="s">
        <v>577</v>
      </c>
      <c r="N871" t="s">
        <v>579</v>
      </c>
      <c r="O871" t="s">
        <v>577</v>
      </c>
      <c r="P871" t="s">
        <v>3</v>
      </c>
    </row>
    <row r="872" spans="1:16">
      <c r="A872" t="s">
        <v>2496</v>
      </c>
      <c r="B872" t="s">
        <v>1192</v>
      </c>
      <c r="C872" t="s">
        <v>1469</v>
      </c>
      <c r="D872" t="s">
        <v>254</v>
      </c>
      <c r="E872" s="30">
        <v>33947</v>
      </c>
      <c r="F872" t="s">
        <v>128</v>
      </c>
      <c r="G872" t="s">
        <v>129</v>
      </c>
      <c r="H872" s="30">
        <v>43376</v>
      </c>
      <c r="I872">
        <v>6563987</v>
      </c>
      <c r="J872" t="s">
        <v>1</v>
      </c>
      <c r="L872" t="s">
        <v>2</v>
      </c>
      <c r="M872" t="s">
        <v>1184</v>
      </c>
      <c r="N872" t="s">
        <v>1188</v>
      </c>
      <c r="O872" t="s">
        <v>583</v>
      </c>
      <c r="P872" t="s">
        <v>3</v>
      </c>
    </row>
    <row r="873" spans="1:16">
      <c r="A873" t="s">
        <v>2500</v>
      </c>
      <c r="B873" t="s">
        <v>1191</v>
      </c>
      <c r="C873" t="s">
        <v>1464</v>
      </c>
      <c r="D873" t="s">
        <v>142</v>
      </c>
      <c r="E873" s="30">
        <v>34451</v>
      </c>
      <c r="F873" t="s">
        <v>128</v>
      </c>
      <c r="G873" t="s">
        <v>129</v>
      </c>
      <c r="H873" s="30">
        <v>43356</v>
      </c>
      <c r="I873">
        <v>7209406</v>
      </c>
      <c r="J873" t="s">
        <v>1</v>
      </c>
      <c r="L873" t="s">
        <v>2</v>
      </c>
      <c r="M873" t="s">
        <v>577</v>
      </c>
      <c r="N873" t="s">
        <v>577</v>
      </c>
      <c r="O873" t="s">
        <v>577</v>
      </c>
      <c r="P873" t="s">
        <v>3</v>
      </c>
    </row>
    <row r="874" spans="1:16">
      <c r="A874" t="s">
        <v>2513</v>
      </c>
      <c r="B874" t="s">
        <v>1191</v>
      </c>
      <c r="C874" t="s">
        <v>1088</v>
      </c>
      <c r="D874" t="s">
        <v>163</v>
      </c>
      <c r="E874" s="30">
        <v>24205</v>
      </c>
      <c r="F874" t="s">
        <v>128</v>
      </c>
      <c r="G874" t="s">
        <v>129</v>
      </c>
      <c r="H874" s="30">
        <v>43361</v>
      </c>
      <c r="I874">
        <v>28036</v>
      </c>
      <c r="J874" t="s">
        <v>1</v>
      </c>
      <c r="L874" t="s">
        <v>317</v>
      </c>
      <c r="M874" t="s">
        <v>577</v>
      </c>
      <c r="N874" t="s">
        <v>577</v>
      </c>
      <c r="O874" t="s">
        <v>577</v>
      </c>
      <c r="P874" t="s">
        <v>3</v>
      </c>
    </row>
    <row r="875" spans="1:16">
      <c r="A875" t="s">
        <v>2516</v>
      </c>
      <c r="B875" t="s">
        <v>1191</v>
      </c>
      <c r="C875" t="s">
        <v>1087</v>
      </c>
      <c r="D875" t="s">
        <v>183</v>
      </c>
      <c r="E875" s="30">
        <v>36863</v>
      </c>
      <c r="F875" t="s">
        <v>128</v>
      </c>
      <c r="G875" t="s">
        <v>129</v>
      </c>
      <c r="H875" s="30">
        <v>43432</v>
      </c>
      <c r="I875">
        <v>6984084</v>
      </c>
      <c r="J875" t="s">
        <v>1</v>
      </c>
      <c r="L875" t="s">
        <v>2</v>
      </c>
      <c r="M875" t="s">
        <v>577</v>
      </c>
      <c r="N875" t="s">
        <v>577</v>
      </c>
      <c r="O875" t="s">
        <v>577</v>
      </c>
      <c r="P875" t="s">
        <v>3</v>
      </c>
    </row>
    <row r="876" spans="1:16">
      <c r="A876" t="s">
        <v>2531</v>
      </c>
      <c r="B876" t="s">
        <v>1191</v>
      </c>
      <c r="C876" t="s">
        <v>360</v>
      </c>
      <c r="D876" t="s">
        <v>361</v>
      </c>
      <c r="E876" s="30">
        <v>24856</v>
      </c>
      <c r="F876" t="s">
        <v>128</v>
      </c>
      <c r="G876" t="s">
        <v>129</v>
      </c>
      <c r="H876" s="30">
        <v>43346</v>
      </c>
      <c r="I876">
        <v>6709486</v>
      </c>
      <c r="J876" t="s">
        <v>1</v>
      </c>
      <c r="L876" t="s">
        <v>317</v>
      </c>
      <c r="M876" t="s">
        <v>579</v>
      </c>
      <c r="N876" t="s">
        <v>583</v>
      </c>
      <c r="O876" t="s">
        <v>577</v>
      </c>
      <c r="P876" t="s">
        <v>3</v>
      </c>
    </row>
    <row r="877" spans="1:16">
      <c r="A877" t="s">
        <v>2542</v>
      </c>
      <c r="B877" t="s">
        <v>1191</v>
      </c>
      <c r="C877" t="s">
        <v>1449</v>
      </c>
      <c r="D877" t="s">
        <v>225</v>
      </c>
      <c r="E877" s="30">
        <v>32421</v>
      </c>
      <c r="F877" t="s">
        <v>128</v>
      </c>
      <c r="G877" t="s">
        <v>129</v>
      </c>
      <c r="H877" s="30">
        <v>43361</v>
      </c>
      <c r="I877">
        <v>6950556</v>
      </c>
      <c r="J877" t="s">
        <v>1</v>
      </c>
      <c r="L877" t="s">
        <v>2</v>
      </c>
      <c r="M877" t="s">
        <v>577</v>
      </c>
      <c r="N877" t="s">
        <v>577</v>
      </c>
      <c r="O877" t="s">
        <v>577</v>
      </c>
      <c r="P877" t="s">
        <v>3</v>
      </c>
    </row>
    <row r="878" spans="1:16">
      <c r="A878" t="s">
        <v>2548</v>
      </c>
      <c r="B878" t="s">
        <v>1192</v>
      </c>
      <c r="C878" t="s">
        <v>1081</v>
      </c>
      <c r="D878" t="s">
        <v>1080</v>
      </c>
      <c r="E878" s="30">
        <v>37307</v>
      </c>
      <c r="F878" t="s">
        <v>128</v>
      </c>
      <c r="G878" t="s">
        <v>129</v>
      </c>
      <c r="H878" s="30">
        <v>43346</v>
      </c>
      <c r="I878">
        <v>7016909</v>
      </c>
      <c r="J878" t="s">
        <v>396</v>
      </c>
      <c r="L878" t="s">
        <v>399</v>
      </c>
      <c r="M878" t="s">
        <v>577</v>
      </c>
      <c r="N878" t="s">
        <v>577</v>
      </c>
      <c r="O878" t="s">
        <v>577</v>
      </c>
      <c r="P878" t="s">
        <v>3</v>
      </c>
    </row>
    <row r="879" spans="1:16">
      <c r="A879" t="s">
        <v>2571</v>
      </c>
      <c r="B879" t="s">
        <v>1191</v>
      </c>
      <c r="C879" t="s">
        <v>931</v>
      </c>
      <c r="D879" t="s">
        <v>932</v>
      </c>
      <c r="E879" s="30">
        <v>20920</v>
      </c>
      <c r="F879" t="s">
        <v>128</v>
      </c>
      <c r="G879" t="s">
        <v>129</v>
      </c>
      <c r="H879" s="30">
        <v>43346</v>
      </c>
      <c r="I879">
        <v>52433</v>
      </c>
      <c r="J879" t="s">
        <v>1</v>
      </c>
      <c r="L879" t="s">
        <v>316</v>
      </c>
      <c r="M879" t="s">
        <v>577</v>
      </c>
      <c r="N879" t="s">
        <v>583</v>
      </c>
      <c r="O879" t="s">
        <v>579</v>
      </c>
      <c r="P879" t="s">
        <v>3</v>
      </c>
    </row>
    <row r="880" spans="1:16">
      <c r="A880" t="s">
        <v>2573</v>
      </c>
      <c r="B880" t="s">
        <v>1191</v>
      </c>
      <c r="C880" t="s">
        <v>425</v>
      </c>
      <c r="D880" t="s">
        <v>426</v>
      </c>
      <c r="E880" s="30">
        <v>26278</v>
      </c>
      <c r="F880" t="s">
        <v>128</v>
      </c>
      <c r="G880" t="s">
        <v>129</v>
      </c>
      <c r="H880" s="30">
        <v>43356</v>
      </c>
      <c r="I880">
        <v>6815053</v>
      </c>
      <c r="J880" t="s">
        <v>1</v>
      </c>
      <c r="L880" t="s">
        <v>313</v>
      </c>
      <c r="M880" t="s">
        <v>577</v>
      </c>
      <c r="N880" t="s">
        <v>1184</v>
      </c>
      <c r="O880" t="s">
        <v>577</v>
      </c>
      <c r="P880" t="s">
        <v>3</v>
      </c>
    </row>
    <row r="881" spans="1:16">
      <c r="A881" t="s">
        <v>2579</v>
      </c>
      <c r="B881" t="s">
        <v>1191</v>
      </c>
      <c r="C881" t="s">
        <v>364</v>
      </c>
      <c r="D881" t="s">
        <v>17</v>
      </c>
      <c r="E881" s="30">
        <v>23896</v>
      </c>
      <c r="F881" t="s">
        <v>128</v>
      </c>
      <c r="G881" t="s">
        <v>129</v>
      </c>
      <c r="H881" s="30">
        <v>43346</v>
      </c>
      <c r="I881">
        <v>374453</v>
      </c>
      <c r="J881" t="s">
        <v>1</v>
      </c>
      <c r="L881" t="s">
        <v>317</v>
      </c>
      <c r="M881" t="s">
        <v>1184</v>
      </c>
      <c r="N881" t="s">
        <v>583</v>
      </c>
      <c r="O881" t="s">
        <v>579</v>
      </c>
      <c r="P881" t="s">
        <v>3</v>
      </c>
    </row>
    <row r="882" spans="1:16">
      <c r="A882" t="s">
        <v>2592</v>
      </c>
      <c r="B882" t="s">
        <v>1192</v>
      </c>
      <c r="C882" t="s">
        <v>1427</v>
      </c>
      <c r="D882" t="s">
        <v>201</v>
      </c>
      <c r="E882" s="30">
        <v>32195</v>
      </c>
      <c r="F882" t="s">
        <v>128</v>
      </c>
      <c r="G882" t="s">
        <v>129</v>
      </c>
      <c r="H882" s="30">
        <v>43356</v>
      </c>
      <c r="I882">
        <v>6893759</v>
      </c>
      <c r="J882" t="s">
        <v>1</v>
      </c>
      <c r="L882" t="s">
        <v>2</v>
      </c>
      <c r="M882" t="s">
        <v>577</v>
      </c>
      <c r="N882" t="s">
        <v>577</v>
      </c>
      <c r="O882" t="s">
        <v>577</v>
      </c>
      <c r="P882" t="s">
        <v>3</v>
      </c>
    </row>
    <row r="883" spans="1:16">
      <c r="A883" t="s">
        <v>2624</v>
      </c>
      <c r="B883" t="s">
        <v>1191</v>
      </c>
      <c r="C883" t="s">
        <v>1410</v>
      </c>
      <c r="D883" t="s">
        <v>142</v>
      </c>
      <c r="E883" s="30">
        <v>29183</v>
      </c>
      <c r="F883" t="s">
        <v>128</v>
      </c>
      <c r="G883" t="s">
        <v>129</v>
      </c>
      <c r="H883" s="30">
        <v>43376</v>
      </c>
      <c r="I883">
        <v>573952</v>
      </c>
      <c r="J883" t="s">
        <v>1</v>
      </c>
      <c r="L883" t="s">
        <v>312</v>
      </c>
      <c r="M883" t="s">
        <v>577</v>
      </c>
      <c r="N883" t="s">
        <v>577</v>
      </c>
      <c r="O883" t="s">
        <v>577</v>
      </c>
      <c r="P883" t="s">
        <v>3</v>
      </c>
    </row>
    <row r="884" spans="1:16">
      <c r="A884" t="s">
        <v>2631</v>
      </c>
      <c r="B884" t="s">
        <v>1191</v>
      </c>
      <c r="C884" t="s">
        <v>933</v>
      </c>
      <c r="D884" t="s">
        <v>221</v>
      </c>
      <c r="E884" s="30">
        <v>37308</v>
      </c>
      <c r="F884" t="s">
        <v>128</v>
      </c>
      <c r="G884" t="s">
        <v>129</v>
      </c>
      <c r="H884" s="30">
        <v>43354</v>
      </c>
      <c r="I884">
        <v>7013858</v>
      </c>
      <c r="J884" t="s">
        <v>396</v>
      </c>
      <c r="L884" t="s">
        <v>399</v>
      </c>
      <c r="M884" t="s">
        <v>577</v>
      </c>
      <c r="N884" t="s">
        <v>577</v>
      </c>
      <c r="O884" t="s">
        <v>577</v>
      </c>
      <c r="P884" t="s">
        <v>3</v>
      </c>
    </row>
    <row r="885" spans="1:16">
      <c r="A885" t="s">
        <v>2633</v>
      </c>
      <c r="B885" t="s">
        <v>1191</v>
      </c>
      <c r="C885" t="s">
        <v>1405</v>
      </c>
      <c r="D885" t="s">
        <v>198</v>
      </c>
      <c r="E885" s="30">
        <v>35313</v>
      </c>
      <c r="F885" t="s">
        <v>128</v>
      </c>
      <c r="G885" t="s">
        <v>129</v>
      </c>
      <c r="H885" s="30">
        <v>43367</v>
      </c>
      <c r="I885">
        <v>6756138</v>
      </c>
      <c r="J885" t="s">
        <v>1</v>
      </c>
      <c r="L885" t="s">
        <v>2</v>
      </c>
      <c r="M885" t="s">
        <v>577</v>
      </c>
      <c r="N885" t="s">
        <v>577</v>
      </c>
      <c r="O885" t="s">
        <v>577</v>
      </c>
      <c r="P885" t="s">
        <v>3</v>
      </c>
    </row>
    <row r="886" spans="1:16">
      <c r="A886" t="s">
        <v>2640</v>
      </c>
      <c r="B886" t="s">
        <v>1191</v>
      </c>
      <c r="C886" t="s">
        <v>279</v>
      </c>
      <c r="D886" t="s">
        <v>934</v>
      </c>
      <c r="E886" s="30">
        <v>37011</v>
      </c>
      <c r="F886" t="s">
        <v>128</v>
      </c>
      <c r="G886" t="s">
        <v>129</v>
      </c>
      <c r="H886" s="30">
        <v>43371</v>
      </c>
      <c r="I886">
        <v>7013865</v>
      </c>
      <c r="J886" t="s">
        <v>396</v>
      </c>
      <c r="L886" t="s">
        <v>402</v>
      </c>
      <c r="M886" t="s">
        <v>577</v>
      </c>
      <c r="N886" t="s">
        <v>577</v>
      </c>
      <c r="O886" t="s">
        <v>577</v>
      </c>
      <c r="P886" t="s">
        <v>3</v>
      </c>
    </row>
    <row r="887" spans="1:16">
      <c r="A887" t="s">
        <v>2642</v>
      </c>
      <c r="B887" t="s">
        <v>1191</v>
      </c>
      <c r="C887" t="s">
        <v>279</v>
      </c>
      <c r="D887" t="s">
        <v>71</v>
      </c>
      <c r="E887" s="30">
        <v>38244</v>
      </c>
      <c r="F887" t="s">
        <v>128</v>
      </c>
      <c r="G887" t="s">
        <v>129</v>
      </c>
      <c r="H887" s="30">
        <v>43361</v>
      </c>
      <c r="I887">
        <v>6954775</v>
      </c>
      <c r="J887" t="s">
        <v>396</v>
      </c>
      <c r="L887" t="s">
        <v>397</v>
      </c>
      <c r="M887" t="s">
        <v>577</v>
      </c>
      <c r="N887" t="s">
        <v>577</v>
      </c>
      <c r="O887" t="s">
        <v>577</v>
      </c>
      <c r="P887" t="s">
        <v>3</v>
      </c>
    </row>
    <row r="888" spans="1:16">
      <c r="A888" t="s">
        <v>2678</v>
      </c>
      <c r="B888" t="s">
        <v>1191</v>
      </c>
      <c r="C888" t="s">
        <v>283</v>
      </c>
      <c r="D888" t="s">
        <v>273</v>
      </c>
      <c r="E888" s="30">
        <v>32005</v>
      </c>
      <c r="F888" t="s">
        <v>128</v>
      </c>
      <c r="G888" t="s">
        <v>129</v>
      </c>
      <c r="H888" s="30">
        <v>43354</v>
      </c>
      <c r="I888">
        <v>271638</v>
      </c>
      <c r="J888" t="s">
        <v>1</v>
      </c>
      <c r="L888" t="s">
        <v>2</v>
      </c>
      <c r="M888" t="s">
        <v>577</v>
      </c>
      <c r="N888" t="s">
        <v>583</v>
      </c>
      <c r="O888" t="s">
        <v>577</v>
      </c>
      <c r="P888" t="s">
        <v>3</v>
      </c>
    </row>
    <row r="889" spans="1:16">
      <c r="A889" t="s">
        <v>2711</v>
      </c>
      <c r="B889" t="s">
        <v>1192</v>
      </c>
      <c r="C889" t="s">
        <v>53</v>
      </c>
      <c r="D889" t="s">
        <v>250</v>
      </c>
      <c r="E889" s="30">
        <v>28544</v>
      </c>
      <c r="F889" t="s">
        <v>128</v>
      </c>
      <c r="G889" t="s">
        <v>129</v>
      </c>
      <c r="H889" s="30">
        <v>43346</v>
      </c>
      <c r="I889">
        <v>230179</v>
      </c>
      <c r="J889" t="s">
        <v>1</v>
      </c>
      <c r="L889" t="s">
        <v>311</v>
      </c>
      <c r="M889" t="s">
        <v>577</v>
      </c>
      <c r="N889" t="s">
        <v>579</v>
      </c>
      <c r="O889" t="s">
        <v>577</v>
      </c>
      <c r="P889" t="s">
        <v>3</v>
      </c>
    </row>
    <row r="890" spans="1:16">
      <c r="A890" t="s">
        <v>2723</v>
      </c>
      <c r="B890" t="s">
        <v>1191</v>
      </c>
      <c r="C890" t="s">
        <v>375</v>
      </c>
      <c r="D890" t="s">
        <v>319</v>
      </c>
      <c r="E890" s="30">
        <v>27172</v>
      </c>
      <c r="F890" t="s">
        <v>128</v>
      </c>
      <c r="G890" t="s">
        <v>129</v>
      </c>
      <c r="I890">
        <v>270324</v>
      </c>
      <c r="J890" t="s">
        <v>1361</v>
      </c>
      <c r="L890" t="s">
        <v>311</v>
      </c>
      <c r="M890" t="s">
        <v>577</v>
      </c>
      <c r="N890" t="s">
        <v>577</v>
      </c>
      <c r="O890" t="s">
        <v>577</v>
      </c>
      <c r="P890" t="s">
        <v>3</v>
      </c>
    </row>
    <row r="891" spans="1:16">
      <c r="A891" t="s">
        <v>2737</v>
      </c>
      <c r="B891" t="s">
        <v>1191</v>
      </c>
      <c r="C891" t="s">
        <v>1352</v>
      </c>
      <c r="D891" t="s">
        <v>148</v>
      </c>
      <c r="E891" s="30">
        <v>24603</v>
      </c>
      <c r="F891" t="s">
        <v>128</v>
      </c>
      <c r="G891" t="s">
        <v>129</v>
      </c>
      <c r="H891" s="30">
        <v>43376</v>
      </c>
      <c r="I891">
        <v>27959</v>
      </c>
      <c r="J891" t="s">
        <v>1</v>
      </c>
      <c r="L891" t="s">
        <v>317</v>
      </c>
      <c r="M891" t="s">
        <v>579</v>
      </c>
      <c r="N891" t="s">
        <v>577</v>
      </c>
      <c r="O891" t="s">
        <v>577</v>
      </c>
      <c r="P891" t="s">
        <v>3</v>
      </c>
    </row>
    <row r="892" spans="1:16">
      <c r="A892" t="s">
        <v>2766</v>
      </c>
      <c r="B892" t="s">
        <v>1191</v>
      </c>
      <c r="C892" t="s">
        <v>692</v>
      </c>
      <c r="D892" t="s">
        <v>153</v>
      </c>
      <c r="E892" s="30">
        <v>37587</v>
      </c>
      <c r="F892" t="s">
        <v>128</v>
      </c>
      <c r="G892" t="s">
        <v>129</v>
      </c>
      <c r="H892" s="30">
        <v>43356</v>
      </c>
      <c r="I892">
        <v>6708491</v>
      </c>
      <c r="J892" t="s">
        <v>396</v>
      </c>
      <c r="L892" t="s">
        <v>399</v>
      </c>
      <c r="M892" t="s">
        <v>583</v>
      </c>
      <c r="N892" t="s">
        <v>577</v>
      </c>
      <c r="O892" t="s">
        <v>577</v>
      </c>
      <c r="P892" t="s">
        <v>3</v>
      </c>
    </row>
    <row r="893" spans="1:16">
      <c r="A893" t="s">
        <v>2781</v>
      </c>
      <c r="B893" t="s">
        <v>1191</v>
      </c>
      <c r="C893" t="s">
        <v>1326</v>
      </c>
      <c r="D893" t="s">
        <v>1299</v>
      </c>
      <c r="E893" s="30">
        <v>23281</v>
      </c>
      <c r="F893" t="s">
        <v>128</v>
      </c>
      <c r="G893" t="s">
        <v>129</v>
      </c>
      <c r="H893" s="30">
        <v>43367</v>
      </c>
      <c r="I893">
        <v>271832</v>
      </c>
      <c r="J893" t="s">
        <v>1</v>
      </c>
      <c r="L893" t="s">
        <v>318</v>
      </c>
      <c r="M893" t="s">
        <v>579</v>
      </c>
      <c r="N893" t="s">
        <v>583</v>
      </c>
      <c r="O893" t="s">
        <v>577</v>
      </c>
      <c r="P893" t="s">
        <v>3</v>
      </c>
    </row>
    <row r="894" spans="1:16">
      <c r="A894" t="s">
        <v>2783</v>
      </c>
      <c r="B894" t="s">
        <v>1191</v>
      </c>
      <c r="C894" t="s">
        <v>1324</v>
      </c>
      <c r="D894" t="s">
        <v>261</v>
      </c>
      <c r="E894" s="30">
        <v>21556</v>
      </c>
      <c r="F894" t="s">
        <v>128</v>
      </c>
      <c r="G894" t="s">
        <v>129</v>
      </c>
      <c r="H894" s="30">
        <v>43354</v>
      </c>
      <c r="I894">
        <v>246639</v>
      </c>
      <c r="J894" t="s">
        <v>1</v>
      </c>
      <c r="L894" t="s">
        <v>318</v>
      </c>
      <c r="M894" t="s">
        <v>577</v>
      </c>
      <c r="N894" t="s">
        <v>583</v>
      </c>
      <c r="O894" t="s">
        <v>577</v>
      </c>
      <c r="P894" t="s">
        <v>3</v>
      </c>
    </row>
    <row r="895" spans="1:16">
      <c r="A895" t="s">
        <v>2788</v>
      </c>
      <c r="B895" t="s">
        <v>1191</v>
      </c>
      <c r="C895" t="s">
        <v>1047</v>
      </c>
      <c r="D895" t="s">
        <v>269</v>
      </c>
      <c r="E895" s="30">
        <v>32377</v>
      </c>
      <c r="F895" t="s">
        <v>128</v>
      </c>
      <c r="G895" t="s">
        <v>129</v>
      </c>
      <c r="H895" s="30">
        <v>43356</v>
      </c>
      <c r="I895">
        <v>7160390</v>
      </c>
      <c r="J895" t="s">
        <v>1</v>
      </c>
      <c r="L895" t="s">
        <v>2</v>
      </c>
      <c r="M895" t="s">
        <v>583</v>
      </c>
      <c r="N895" t="s">
        <v>583</v>
      </c>
      <c r="O895" t="s">
        <v>577</v>
      </c>
      <c r="P895" t="s">
        <v>3</v>
      </c>
    </row>
    <row r="896" spans="1:16">
      <c r="A896" t="s">
        <v>2792</v>
      </c>
      <c r="B896" t="s">
        <v>1191</v>
      </c>
      <c r="C896" t="s">
        <v>1044</v>
      </c>
      <c r="D896" t="s">
        <v>1043</v>
      </c>
      <c r="E896" s="30">
        <v>29832</v>
      </c>
      <c r="F896" t="s">
        <v>128</v>
      </c>
      <c r="G896" t="s">
        <v>129</v>
      </c>
      <c r="H896" s="30">
        <v>43350</v>
      </c>
      <c r="I896">
        <v>6988001</v>
      </c>
      <c r="J896" t="s">
        <v>1</v>
      </c>
      <c r="L896" t="s">
        <v>312</v>
      </c>
      <c r="M896" t="s">
        <v>579</v>
      </c>
      <c r="N896" t="s">
        <v>579</v>
      </c>
      <c r="O896" t="s">
        <v>577</v>
      </c>
      <c r="P896" t="s">
        <v>3</v>
      </c>
    </row>
    <row r="897" spans="1:16">
      <c r="A897" t="s">
        <v>2797</v>
      </c>
      <c r="B897" t="s">
        <v>1191</v>
      </c>
      <c r="C897" t="s">
        <v>379</v>
      </c>
      <c r="D897" t="s">
        <v>208</v>
      </c>
      <c r="E897" s="30">
        <v>26577</v>
      </c>
      <c r="F897" t="s">
        <v>128</v>
      </c>
      <c r="G897" t="s">
        <v>129</v>
      </c>
      <c r="H897" s="30">
        <v>43354</v>
      </c>
      <c r="I897">
        <v>413201</v>
      </c>
      <c r="J897" t="s">
        <v>1</v>
      </c>
      <c r="L897" t="s">
        <v>313</v>
      </c>
      <c r="M897" t="s">
        <v>577</v>
      </c>
      <c r="N897" t="s">
        <v>579</v>
      </c>
      <c r="O897" t="s">
        <v>577</v>
      </c>
      <c r="P897" t="s">
        <v>3</v>
      </c>
    </row>
    <row r="898" spans="1:16">
      <c r="A898" t="s">
        <v>2830</v>
      </c>
      <c r="B898" t="s">
        <v>1191</v>
      </c>
      <c r="C898" t="s">
        <v>1305</v>
      </c>
      <c r="D898" t="s">
        <v>196</v>
      </c>
      <c r="E898" s="30">
        <v>37778</v>
      </c>
      <c r="F898" t="s">
        <v>128</v>
      </c>
      <c r="G898" t="s">
        <v>129</v>
      </c>
      <c r="H898" s="30">
        <v>43384</v>
      </c>
      <c r="I898">
        <v>7234297</v>
      </c>
      <c r="J898" t="s">
        <v>396</v>
      </c>
      <c r="L898" t="s">
        <v>400</v>
      </c>
      <c r="M898" t="s">
        <v>577</v>
      </c>
      <c r="N898" t="s">
        <v>579</v>
      </c>
      <c r="O898" t="s">
        <v>577</v>
      </c>
      <c r="P898" t="s">
        <v>3</v>
      </c>
    </row>
    <row r="899" spans="1:16">
      <c r="A899" t="s">
        <v>2835</v>
      </c>
      <c r="B899" t="s">
        <v>1191</v>
      </c>
      <c r="C899" t="s">
        <v>1302</v>
      </c>
      <c r="D899" t="s">
        <v>202</v>
      </c>
      <c r="E899" s="30">
        <v>33777</v>
      </c>
      <c r="F899" t="s">
        <v>128</v>
      </c>
      <c r="G899" t="s">
        <v>129</v>
      </c>
      <c r="H899" s="30">
        <v>43384</v>
      </c>
      <c r="I899">
        <v>344824</v>
      </c>
      <c r="J899" t="s">
        <v>1</v>
      </c>
      <c r="L899" t="s">
        <v>2</v>
      </c>
      <c r="M899" t="s">
        <v>577</v>
      </c>
      <c r="N899" t="s">
        <v>577</v>
      </c>
      <c r="O899" t="s">
        <v>579</v>
      </c>
      <c r="P899" t="s">
        <v>3</v>
      </c>
    </row>
    <row r="900" spans="1:16">
      <c r="A900" t="s">
        <v>2858</v>
      </c>
      <c r="B900" t="s">
        <v>1191</v>
      </c>
      <c r="C900" t="s">
        <v>935</v>
      </c>
      <c r="D900" t="s">
        <v>560</v>
      </c>
      <c r="E900" s="30">
        <v>34038</v>
      </c>
      <c r="F900" t="s">
        <v>128</v>
      </c>
      <c r="G900" t="s">
        <v>129</v>
      </c>
      <c r="H900" s="30">
        <v>43361</v>
      </c>
      <c r="I900">
        <v>356394</v>
      </c>
      <c r="J900" t="s">
        <v>1</v>
      </c>
      <c r="L900" t="s">
        <v>2</v>
      </c>
      <c r="M900" t="s">
        <v>583</v>
      </c>
      <c r="N900" t="s">
        <v>583</v>
      </c>
      <c r="O900" t="s">
        <v>579</v>
      </c>
      <c r="P900" t="s">
        <v>3</v>
      </c>
    </row>
    <row r="901" spans="1:16">
      <c r="A901" t="s">
        <v>2870</v>
      </c>
      <c r="B901" t="s">
        <v>1191</v>
      </c>
      <c r="C901" t="s">
        <v>533</v>
      </c>
      <c r="D901" t="s">
        <v>421</v>
      </c>
      <c r="E901" s="30">
        <v>34255</v>
      </c>
      <c r="F901" t="s">
        <v>128</v>
      </c>
      <c r="G901" t="s">
        <v>129</v>
      </c>
      <c r="H901" s="30">
        <v>43346</v>
      </c>
      <c r="I901">
        <v>562704</v>
      </c>
      <c r="J901" t="s">
        <v>1</v>
      </c>
      <c r="L901" t="s">
        <v>2</v>
      </c>
      <c r="M901" t="s">
        <v>579</v>
      </c>
      <c r="N901" t="s">
        <v>583</v>
      </c>
      <c r="O901" t="s">
        <v>577</v>
      </c>
      <c r="P901" t="s">
        <v>3</v>
      </c>
    </row>
    <row r="902" spans="1:16">
      <c r="A902" t="s">
        <v>2880</v>
      </c>
      <c r="B902" t="s">
        <v>1192</v>
      </c>
      <c r="C902" t="s">
        <v>1284</v>
      </c>
      <c r="D902" t="s">
        <v>138</v>
      </c>
      <c r="E902" s="30">
        <v>28636</v>
      </c>
      <c r="F902" t="s">
        <v>128</v>
      </c>
      <c r="G902" t="s">
        <v>129</v>
      </c>
      <c r="H902" s="30">
        <v>43354</v>
      </c>
      <c r="I902">
        <v>6467812</v>
      </c>
      <c r="J902" t="s">
        <v>1</v>
      </c>
      <c r="L902" t="s">
        <v>311</v>
      </c>
      <c r="M902" t="s">
        <v>577</v>
      </c>
      <c r="N902" t="s">
        <v>577</v>
      </c>
      <c r="O902" t="s">
        <v>577</v>
      </c>
      <c r="P902" t="s">
        <v>3</v>
      </c>
    </row>
    <row r="903" spans="1:16">
      <c r="A903" t="s">
        <v>2897</v>
      </c>
      <c r="B903" t="s">
        <v>1191</v>
      </c>
      <c r="C903" t="s">
        <v>1268</v>
      </c>
      <c r="D903" t="s">
        <v>166</v>
      </c>
      <c r="E903" s="30">
        <v>33845</v>
      </c>
      <c r="F903" t="s">
        <v>128</v>
      </c>
      <c r="G903" t="s">
        <v>129</v>
      </c>
      <c r="H903" s="30">
        <v>43376</v>
      </c>
      <c r="I903">
        <v>6465872</v>
      </c>
      <c r="J903" t="s">
        <v>1</v>
      </c>
      <c r="L903" t="s">
        <v>2</v>
      </c>
      <c r="M903" t="s">
        <v>583</v>
      </c>
      <c r="N903" t="s">
        <v>579</v>
      </c>
      <c r="O903" t="s">
        <v>577</v>
      </c>
      <c r="P903" t="s">
        <v>3</v>
      </c>
    </row>
    <row r="904" spans="1:16">
      <c r="A904" t="s">
        <v>2900</v>
      </c>
      <c r="B904" t="s">
        <v>1191</v>
      </c>
      <c r="C904" t="s">
        <v>693</v>
      </c>
      <c r="D904" t="s">
        <v>269</v>
      </c>
      <c r="E904" s="30">
        <v>29269</v>
      </c>
      <c r="F904" t="s">
        <v>128</v>
      </c>
      <c r="G904" t="s">
        <v>129</v>
      </c>
      <c r="H904" s="30">
        <v>43356</v>
      </c>
      <c r="I904">
        <v>276261</v>
      </c>
      <c r="J904" t="s">
        <v>1</v>
      </c>
      <c r="L904" t="s">
        <v>312</v>
      </c>
      <c r="M904" t="s">
        <v>577</v>
      </c>
      <c r="N904" t="s">
        <v>577</v>
      </c>
      <c r="O904" t="s">
        <v>577</v>
      </c>
      <c r="P904" t="s">
        <v>3</v>
      </c>
    </row>
    <row r="905" spans="1:16">
      <c r="A905" t="s">
        <v>2916</v>
      </c>
      <c r="B905" t="s">
        <v>1192</v>
      </c>
      <c r="C905" t="s">
        <v>418</v>
      </c>
      <c r="D905" t="s">
        <v>1031</v>
      </c>
      <c r="E905" s="30">
        <v>29993</v>
      </c>
      <c r="F905" t="s">
        <v>128</v>
      </c>
      <c r="G905" t="s">
        <v>129</v>
      </c>
      <c r="H905" s="30">
        <v>43381</v>
      </c>
      <c r="I905">
        <v>340387</v>
      </c>
      <c r="J905" t="s">
        <v>1</v>
      </c>
      <c r="L905" t="s">
        <v>312</v>
      </c>
      <c r="M905" t="s">
        <v>577</v>
      </c>
      <c r="N905" t="s">
        <v>1184</v>
      </c>
      <c r="O905" t="s">
        <v>577</v>
      </c>
      <c r="P905" t="s">
        <v>3</v>
      </c>
    </row>
    <row r="906" spans="1:16">
      <c r="A906" t="s">
        <v>2917</v>
      </c>
      <c r="B906" t="s">
        <v>1191</v>
      </c>
      <c r="C906" t="s">
        <v>694</v>
      </c>
      <c r="D906" t="s">
        <v>695</v>
      </c>
      <c r="E906" s="30">
        <v>31067</v>
      </c>
      <c r="F906" t="s">
        <v>128</v>
      </c>
      <c r="G906" t="s">
        <v>129</v>
      </c>
      <c r="H906" s="30">
        <v>43354</v>
      </c>
      <c r="I906">
        <v>7020053</v>
      </c>
      <c r="J906" t="s">
        <v>1</v>
      </c>
      <c r="L906" t="s">
        <v>2</v>
      </c>
      <c r="M906" t="s">
        <v>577</v>
      </c>
      <c r="N906" t="s">
        <v>579</v>
      </c>
      <c r="O906" t="s">
        <v>577</v>
      </c>
      <c r="P906" t="s">
        <v>3</v>
      </c>
    </row>
    <row r="907" spans="1:16">
      <c r="A907" t="s">
        <v>2945</v>
      </c>
      <c r="B907" t="s">
        <v>1191</v>
      </c>
      <c r="C907" t="s">
        <v>696</v>
      </c>
      <c r="D907" t="s">
        <v>697</v>
      </c>
      <c r="E907" s="30">
        <v>30143</v>
      </c>
      <c r="F907" t="s">
        <v>128</v>
      </c>
      <c r="G907" t="s">
        <v>129</v>
      </c>
      <c r="H907" s="30">
        <v>43354</v>
      </c>
      <c r="I907">
        <v>7015265</v>
      </c>
      <c r="J907" t="s">
        <v>1</v>
      </c>
      <c r="L907" t="s">
        <v>312</v>
      </c>
      <c r="M907" t="s">
        <v>577</v>
      </c>
      <c r="N907" t="s">
        <v>577</v>
      </c>
      <c r="O907" t="s">
        <v>577</v>
      </c>
      <c r="P907" t="s">
        <v>3</v>
      </c>
    </row>
    <row r="908" spans="1:16">
      <c r="A908" t="s">
        <v>2954</v>
      </c>
      <c r="B908" t="s">
        <v>1191</v>
      </c>
      <c r="C908" t="s">
        <v>1021</v>
      </c>
      <c r="D908" t="s">
        <v>196</v>
      </c>
      <c r="E908" s="30">
        <v>34188</v>
      </c>
      <c r="F908" t="s">
        <v>128</v>
      </c>
      <c r="G908" t="s">
        <v>129</v>
      </c>
      <c r="H908" s="30">
        <v>43397</v>
      </c>
      <c r="I908">
        <v>7198322</v>
      </c>
      <c r="J908" t="s">
        <v>1</v>
      </c>
      <c r="L908" t="s">
        <v>2</v>
      </c>
      <c r="M908" t="s">
        <v>577</v>
      </c>
      <c r="N908" t="s">
        <v>577</v>
      </c>
      <c r="O908" t="s">
        <v>577</v>
      </c>
      <c r="P908" t="s">
        <v>3</v>
      </c>
    </row>
    <row r="909" spans="1:16">
      <c r="A909" t="s">
        <v>2976</v>
      </c>
      <c r="B909" t="s">
        <v>1191</v>
      </c>
      <c r="C909" t="s">
        <v>73</v>
      </c>
      <c r="D909" t="s">
        <v>231</v>
      </c>
      <c r="E909" s="30">
        <v>29817</v>
      </c>
      <c r="F909" t="s">
        <v>128</v>
      </c>
      <c r="G909" t="s">
        <v>129</v>
      </c>
      <c r="H909" s="30">
        <v>43354</v>
      </c>
      <c r="I909">
        <v>6533988</v>
      </c>
      <c r="J909" t="s">
        <v>1</v>
      </c>
      <c r="L909" t="s">
        <v>312</v>
      </c>
      <c r="M909" t="s">
        <v>577</v>
      </c>
      <c r="N909" t="s">
        <v>577</v>
      </c>
      <c r="O909" t="s">
        <v>577</v>
      </c>
      <c r="P909" t="s">
        <v>3</v>
      </c>
    </row>
    <row r="910" spans="1:16">
      <c r="A910" t="s">
        <v>3001</v>
      </c>
      <c r="B910" t="s">
        <v>1191</v>
      </c>
      <c r="C910" t="s">
        <v>1211</v>
      </c>
      <c r="D910" t="s">
        <v>211</v>
      </c>
      <c r="E910" s="30">
        <v>34480</v>
      </c>
      <c r="F910" t="s">
        <v>128</v>
      </c>
      <c r="G910" t="s">
        <v>129</v>
      </c>
      <c r="H910" s="30">
        <v>43354</v>
      </c>
      <c r="I910">
        <v>6510268</v>
      </c>
      <c r="J910" t="s">
        <v>1</v>
      </c>
      <c r="L910" t="s">
        <v>2</v>
      </c>
      <c r="M910" t="s">
        <v>577</v>
      </c>
      <c r="N910" t="s">
        <v>577</v>
      </c>
      <c r="O910" t="s">
        <v>579</v>
      </c>
      <c r="P910" t="s">
        <v>3</v>
      </c>
    </row>
    <row r="911" spans="1:16">
      <c r="A911" t="s">
        <v>3014</v>
      </c>
      <c r="B911" t="s">
        <v>1192</v>
      </c>
      <c r="C911" t="s">
        <v>395</v>
      </c>
      <c r="D911" t="s">
        <v>33</v>
      </c>
      <c r="E911" s="30">
        <v>23681</v>
      </c>
      <c r="F911" t="s">
        <v>128</v>
      </c>
      <c r="G911" t="s">
        <v>129</v>
      </c>
      <c r="H911" s="30">
        <v>43341</v>
      </c>
      <c r="I911">
        <v>52492</v>
      </c>
      <c r="J911" t="s">
        <v>1</v>
      </c>
      <c r="L911" t="s">
        <v>317</v>
      </c>
      <c r="M911" t="s">
        <v>577</v>
      </c>
      <c r="N911" t="s">
        <v>577</v>
      </c>
      <c r="O911" t="s">
        <v>577</v>
      </c>
      <c r="P911" t="s">
        <v>3</v>
      </c>
    </row>
    <row r="912" spans="1:16">
      <c r="A912" t="s">
        <v>3026</v>
      </c>
      <c r="B912" t="s">
        <v>1191</v>
      </c>
      <c r="C912" t="s">
        <v>698</v>
      </c>
      <c r="D912" t="s">
        <v>259</v>
      </c>
      <c r="E912" s="30">
        <v>27586</v>
      </c>
      <c r="F912" t="s">
        <v>128</v>
      </c>
      <c r="G912" t="s">
        <v>129</v>
      </c>
      <c r="H912" s="30">
        <v>43376</v>
      </c>
      <c r="I912">
        <v>568763</v>
      </c>
      <c r="J912" t="s">
        <v>1</v>
      </c>
      <c r="L912" t="s">
        <v>311</v>
      </c>
      <c r="M912" t="s">
        <v>577</v>
      </c>
      <c r="N912" t="s">
        <v>579</v>
      </c>
      <c r="O912" t="s">
        <v>577</v>
      </c>
      <c r="P912" t="s">
        <v>3</v>
      </c>
    </row>
    <row r="913" spans="1:16">
      <c r="A913" t="s">
        <v>3028</v>
      </c>
      <c r="B913" t="s">
        <v>1192</v>
      </c>
      <c r="C913" t="s">
        <v>535</v>
      </c>
      <c r="D913" t="s">
        <v>1012</v>
      </c>
      <c r="E913" s="30">
        <v>36854</v>
      </c>
      <c r="F913" t="s">
        <v>128</v>
      </c>
      <c r="G913" t="s">
        <v>129</v>
      </c>
      <c r="H913" s="30">
        <v>43361</v>
      </c>
      <c r="I913">
        <v>7045035</v>
      </c>
      <c r="J913" t="s">
        <v>1</v>
      </c>
      <c r="L913" t="s">
        <v>2</v>
      </c>
      <c r="M913" t="s">
        <v>577</v>
      </c>
      <c r="N913" t="s">
        <v>577</v>
      </c>
      <c r="O913" t="s">
        <v>577</v>
      </c>
      <c r="P913" t="s">
        <v>3</v>
      </c>
    </row>
    <row r="914" spans="1:16">
      <c r="A914" t="s">
        <v>1850</v>
      </c>
      <c r="B914" t="s">
        <v>1191</v>
      </c>
      <c r="C914" t="s">
        <v>1745</v>
      </c>
      <c r="D914" t="s">
        <v>259</v>
      </c>
      <c r="E914" s="30">
        <v>29238</v>
      </c>
      <c r="F914" t="s">
        <v>158</v>
      </c>
      <c r="G914" t="s">
        <v>159</v>
      </c>
      <c r="H914" s="30">
        <v>43335</v>
      </c>
      <c r="I914">
        <v>573349</v>
      </c>
      <c r="J914" t="s">
        <v>1</v>
      </c>
      <c r="L914" t="s">
        <v>312</v>
      </c>
      <c r="M914" t="s">
        <v>583</v>
      </c>
      <c r="N914" t="s">
        <v>577</v>
      </c>
      <c r="O914" t="s">
        <v>577</v>
      </c>
      <c r="P914" t="s">
        <v>3</v>
      </c>
    </row>
    <row r="915" spans="1:16">
      <c r="A915" t="s">
        <v>1852</v>
      </c>
      <c r="B915" t="s">
        <v>1192</v>
      </c>
      <c r="C915" t="s">
        <v>1743</v>
      </c>
      <c r="D915" t="s">
        <v>189</v>
      </c>
      <c r="E915" s="30">
        <v>27842</v>
      </c>
      <c r="F915" t="s">
        <v>158</v>
      </c>
      <c r="G915" t="s">
        <v>159</v>
      </c>
      <c r="H915" s="30">
        <v>43390</v>
      </c>
      <c r="I915">
        <v>6749994</v>
      </c>
      <c r="J915" t="s">
        <v>1</v>
      </c>
      <c r="L915" t="s">
        <v>311</v>
      </c>
      <c r="M915" t="s">
        <v>577</v>
      </c>
      <c r="N915" t="s">
        <v>583</v>
      </c>
      <c r="O915" t="s">
        <v>577</v>
      </c>
      <c r="P915" t="s">
        <v>3</v>
      </c>
    </row>
    <row r="916" spans="1:16">
      <c r="A916" t="s">
        <v>1864</v>
      </c>
      <c r="B916" t="s">
        <v>1192</v>
      </c>
      <c r="C916" t="s">
        <v>323</v>
      </c>
      <c r="D916" t="s">
        <v>324</v>
      </c>
      <c r="E916" s="30">
        <v>24305</v>
      </c>
      <c r="F916" t="s">
        <v>158</v>
      </c>
      <c r="G916" t="s">
        <v>159</v>
      </c>
      <c r="H916" s="30">
        <v>43335</v>
      </c>
      <c r="I916">
        <v>6486086</v>
      </c>
      <c r="J916" t="s">
        <v>1</v>
      </c>
      <c r="L916" t="s">
        <v>317</v>
      </c>
      <c r="M916" t="s">
        <v>579</v>
      </c>
      <c r="N916" t="s">
        <v>583</v>
      </c>
      <c r="O916" t="s">
        <v>583</v>
      </c>
      <c r="P916" t="s">
        <v>3</v>
      </c>
    </row>
    <row r="917" spans="1:16">
      <c r="A917" t="s">
        <v>1927</v>
      </c>
      <c r="B917" t="s">
        <v>1191</v>
      </c>
      <c r="C917" t="s">
        <v>936</v>
      </c>
      <c r="D917" t="s">
        <v>937</v>
      </c>
      <c r="E917" s="30">
        <v>29557</v>
      </c>
      <c r="F917" t="s">
        <v>158</v>
      </c>
      <c r="G917" t="s">
        <v>159</v>
      </c>
      <c r="H917" s="30">
        <v>43335</v>
      </c>
      <c r="I917">
        <v>7051401</v>
      </c>
      <c r="J917" t="s">
        <v>1</v>
      </c>
      <c r="L917" t="s">
        <v>312</v>
      </c>
      <c r="M917" t="s">
        <v>577</v>
      </c>
      <c r="N917" t="s">
        <v>577</v>
      </c>
      <c r="O917" t="s">
        <v>579</v>
      </c>
      <c r="P917" t="s">
        <v>3</v>
      </c>
    </row>
    <row r="918" spans="1:16">
      <c r="A918" t="s">
        <v>1950</v>
      </c>
      <c r="B918" t="s">
        <v>1191</v>
      </c>
      <c r="C918" t="s">
        <v>699</v>
      </c>
      <c r="D918" t="s">
        <v>244</v>
      </c>
      <c r="E918" s="30">
        <v>24947</v>
      </c>
      <c r="F918" t="s">
        <v>158</v>
      </c>
      <c r="G918" t="s">
        <v>159</v>
      </c>
      <c r="H918" s="30">
        <v>43335</v>
      </c>
      <c r="I918">
        <v>541468</v>
      </c>
      <c r="J918" t="s">
        <v>1</v>
      </c>
      <c r="L918" t="s">
        <v>317</v>
      </c>
      <c r="M918" t="s">
        <v>577</v>
      </c>
      <c r="N918" t="s">
        <v>583</v>
      </c>
      <c r="O918" t="s">
        <v>577</v>
      </c>
      <c r="P918" t="s">
        <v>3</v>
      </c>
    </row>
    <row r="919" spans="1:16">
      <c r="A919" t="s">
        <v>2016</v>
      </c>
      <c r="B919" t="s">
        <v>1191</v>
      </c>
      <c r="C919" t="s">
        <v>337</v>
      </c>
      <c r="D919" t="s">
        <v>148</v>
      </c>
      <c r="E919" s="30">
        <v>21593</v>
      </c>
      <c r="F919" t="s">
        <v>158</v>
      </c>
      <c r="G919" t="s">
        <v>159</v>
      </c>
      <c r="H919" s="30">
        <v>43335</v>
      </c>
      <c r="I919">
        <v>52540</v>
      </c>
      <c r="J919" t="s">
        <v>1</v>
      </c>
      <c r="L919" t="s">
        <v>318</v>
      </c>
      <c r="M919" t="s">
        <v>583</v>
      </c>
      <c r="N919" t="s">
        <v>577</v>
      </c>
      <c r="O919" t="s">
        <v>577</v>
      </c>
      <c r="P919" t="s">
        <v>3</v>
      </c>
    </row>
    <row r="920" spans="1:16">
      <c r="A920" t="s">
        <v>2024</v>
      </c>
      <c r="B920" t="s">
        <v>1192</v>
      </c>
      <c r="C920" t="s">
        <v>338</v>
      </c>
      <c r="D920" t="s">
        <v>184</v>
      </c>
      <c r="E920" s="30">
        <v>26408</v>
      </c>
      <c r="F920" t="s">
        <v>158</v>
      </c>
      <c r="G920" t="s">
        <v>159</v>
      </c>
      <c r="H920" s="30">
        <v>43367</v>
      </c>
      <c r="I920">
        <v>6624602</v>
      </c>
      <c r="J920" t="s">
        <v>1</v>
      </c>
      <c r="L920" t="s">
        <v>313</v>
      </c>
      <c r="M920" t="s">
        <v>577</v>
      </c>
      <c r="N920" t="s">
        <v>577</v>
      </c>
      <c r="O920" t="s">
        <v>577</v>
      </c>
      <c r="P920" t="s">
        <v>3</v>
      </c>
    </row>
    <row r="921" spans="1:16">
      <c r="A921" t="s">
        <v>2038</v>
      </c>
      <c r="B921" t="s">
        <v>1192</v>
      </c>
      <c r="C921" t="s">
        <v>938</v>
      </c>
      <c r="D921" t="s">
        <v>8</v>
      </c>
      <c r="E921" s="30">
        <v>28899</v>
      </c>
      <c r="F921" t="s">
        <v>158</v>
      </c>
      <c r="G921" t="s">
        <v>159</v>
      </c>
      <c r="H921" s="30">
        <v>43335</v>
      </c>
      <c r="I921">
        <v>6982654</v>
      </c>
      <c r="J921" t="s">
        <v>1</v>
      </c>
      <c r="L921" t="s">
        <v>312</v>
      </c>
      <c r="M921" t="s">
        <v>577</v>
      </c>
      <c r="N921" t="s">
        <v>583</v>
      </c>
      <c r="O921" t="s">
        <v>579</v>
      </c>
      <c r="P921" t="s">
        <v>3</v>
      </c>
    </row>
    <row r="922" spans="1:16">
      <c r="A922" t="s">
        <v>2052</v>
      </c>
      <c r="B922" t="s">
        <v>1191</v>
      </c>
      <c r="C922" t="s">
        <v>1665</v>
      </c>
      <c r="D922" t="s">
        <v>140</v>
      </c>
      <c r="E922" s="30">
        <v>37361</v>
      </c>
      <c r="F922" t="s">
        <v>158</v>
      </c>
      <c r="G922" t="s">
        <v>159</v>
      </c>
      <c r="H922" s="30">
        <v>43335</v>
      </c>
      <c r="I922">
        <v>7051437</v>
      </c>
      <c r="J922" t="s">
        <v>396</v>
      </c>
      <c r="L922" t="s">
        <v>399</v>
      </c>
      <c r="M922" t="s">
        <v>579</v>
      </c>
      <c r="N922" t="s">
        <v>577</v>
      </c>
      <c r="O922" t="s">
        <v>577</v>
      </c>
      <c r="P922" t="s">
        <v>3</v>
      </c>
    </row>
    <row r="923" spans="1:16">
      <c r="A923" t="s">
        <v>2057</v>
      </c>
      <c r="B923" t="s">
        <v>1191</v>
      </c>
      <c r="C923" t="s">
        <v>1663</v>
      </c>
      <c r="D923" t="s">
        <v>972</v>
      </c>
      <c r="E923" s="30">
        <v>34125</v>
      </c>
      <c r="F923" t="s">
        <v>158</v>
      </c>
      <c r="G923" t="s">
        <v>159</v>
      </c>
      <c r="H923" s="30">
        <v>43390</v>
      </c>
      <c r="I923">
        <v>514005</v>
      </c>
      <c r="J923" t="s">
        <v>1</v>
      </c>
      <c r="L923" t="s">
        <v>2</v>
      </c>
      <c r="M923" t="s">
        <v>583</v>
      </c>
      <c r="N923" t="s">
        <v>1184</v>
      </c>
      <c r="O923" t="s">
        <v>1188</v>
      </c>
      <c r="P923" t="s">
        <v>3</v>
      </c>
    </row>
    <row r="924" spans="1:16">
      <c r="A924" t="s">
        <v>2080</v>
      </c>
      <c r="B924" t="s">
        <v>1191</v>
      </c>
      <c r="C924" t="s">
        <v>1654</v>
      </c>
      <c r="D924" t="s">
        <v>1366</v>
      </c>
      <c r="E924" s="30">
        <v>30283</v>
      </c>
      <c r="F924" t="s">
        <v>158</v>
      </c>
      <c r="G924" t="s">
        <v>159</v>
      </c>
      <c r="H924" s="30">
        <v>43335</v>
      </c>
      <c r="I924">
        <v>215516</v>
      </c>
      <c r="J924" t="s">
        <v>1</v>
      </c>
      <c r="L924" t="s">
        <v>312</v>
      </c>
      <c r="M924" t="s">
        <v>1188</v>
      </c>
      <c r="N924" t="s">
        <v>583</v>
      </c>
      <c r="O924" t="s">
        <v>1188</v>
      </c>
      <c r="P924" t="s">
        <v>3</v>
      </c>
    </row>
    <row r="925" spans="1:16">
      <c r="A925" t="s">
        <v>2094</v>
      </c>
      <c r="B925" t="s">
        <v>1191</v>
      </c>
      <c r="C925" t="s">
        <v>441</v>
      </c>
      <c r="D925" t="s">
        <v>237</v>
      </c>
      <c r="E925" s="30">
        <v>32686</v>
      </c>
      <c r="F925" t="s">
        <v>158</v>
      </c>
      <c r="G925" t="s">
        <v>159</v>
      </c>
      <c r="H925" s="30">
        <v>43335</v>
      </c>
      <c r="I925">
        <v>6865471</v>
      </c>
      <c r="J925" t="s">
        <v>1</v>
      </c>
      <c r="L925" t="s">
        <v>2</v>
      </c>
      <c r="M925" t="s">
        <v>1188</v>
      </c>
      <c r="N925" t="s">
        <v>1184</v>
      </c>
      <c r="O925" t="s">
        <v>583</v>
      </c>
      <c r="P925" t="s">
        <v>3</v>
      </c>
    </row>
    <row r="926" spans="1:16">
      <c r="A926" t="s">
        <v>2152</v>
      </c>
      <c r="B926" t="s">
        <v>1191</v>
      </c>
      <c r="C926" t="s">
        <v>1140</v>
      </c>
      <c r="D926" t="s">
        <v>163</v>
      </c>
      <c r="E926" s="30">
        <v>26264</v>
      </c>
      <c r="F926" t="s">
        <v>158</v>
      </c>
      <c r="G926" t="s">
        <v>159</v>
      </c>
      <c r="H926" s="30">
        <v>43335</v>
      </c>
      <c r="I926">
        <v>368200</v>
      </c>
      <c r="J926" t="s">
        <v>1</v>
      </c>
      <c r="L926" t="s">
        <v>313</v>
      </c>
      <c r="M926" t="s">
        <v>579</v>
      </c>
      <c r="N926" t="s">
        <v>583</v>
      </c>
      <c r="O926" t="s">
        <v>583</v>
      </c>
      <c r="P926" t="s">
        <v>3</v>
      </c>
    </row>
    <row r="927" spans="1:16">
      <c r="A927" t="s">
        <v>2166</v>
      </c>
      <c r="B927" t="s">
        <v>1191</v>
      </c>
      <c r="C927" t="s">
        <v>1611</v>
      </c>
      <c r="D927" t="s">
        <v>1610</v>
      </c>
      <c r="E927" s="30">
        <v>27034</v>
      </c>
      <c r="F927" t="s">
        <v>158</v>
      </c>
      <c r="G927" t="s">
        <v>159</v>
      </c>
      <c r="H927" s="30">
        <v>43367</v>
      </c>
      <c r="I927">
        <v>207958</v>
      </c>
      <c r="J927" t="s">
        <v>1</v>
      </c>
      <c r="L927" t="s">
        <v>311</v>
      </c>
      <c r="M927" t="s">
        <v>579</v>
      </c>
      <c r="N927" t="s">
        <v>1184</v>
      </c>
      <c r="O927" t="s">
        <v>579</v>
      </c>
      <c r="P927" t="s">
        <v>3</v>
      </c>
    </row>
    <row r="928" spans="1:16">
      <c r="A928" t="s">
        <v>2167</v>
      </c>
      <c r="B928" t="s">
        <v>1191</v>
      </c>
      <c r="C928" t="s">
        <v>1137</v>
      </c>
      <c r="D928" t="s">
        <v>214</v>
      </c>
      <c r="E928" s="30">
        <v>37775</v>
      </c>
      <c r="F928" t="s">
        <v>158</v>
      </c>
      <c r="G928" t="s">
        <v>159</v>
      </c>
      <c r="H928" s="30">
        <v>43390</v>
      </c>
      <c r="I928">
        <v>7177485</v>
      </c>
      <c r="J928" t="s">
        <v>396</v>
      </c>
      <c r="L928" t="s">
        <v>400</v>
      </c>
      <c r="M928" t="s">
        <v>577</v>
      </c>
      <c r="N928" t="s">
        <v>577</v>
      </c>
      <c r="O928" t="s">
        <v>577</v>
      </c>
      <c r="P928" t="s">
        <v>3</v>
      </c>
    </row>
    <row r="929" spans="1:16">
      <c r="A929" t="s">
        <v>2169</v>
      </c>
      <c r="B929" t="s">
        <v>1192</v>
      </c>
      <c r="C929" t="s">
        <v>1136</v>
      </c>
      <c r="D929" t="s">
        <v>173</v>
      </c>
      <c r="E929" s="30">
        <v>33056</v>
      </c>
      <c r="F929" t="s">
        <v>158</v>
      </c>
      <c r="G929" t="s">
        <v>159</v>
      </c>
      <c r="H929" s="30">
        <v>43335</v>
      </c>
      <c r="I929">
        <v>7077421</v>
      </c>
      <c r="J929" t="s">
        <v>1</v>
      </c>
      <c r="L929" t="s">
        <v>2</v>
      </c>
      <c r="M929" t="s">
        <v>577</v>
      </c>
      <c r="N929" t="s">
        <v>583</v>
      </c>
      <c r="O929" t="s">
        <v>583</v>
      </c>
      <c r="P929" t="s">
        <v>3</v>
      </c>
    </row>
    <row r="930" spans="1:16">
      <c r="A930" t="s">
        <v>2195</v>
      </c>
      <c r="B930" t="s">
        <v>1191</v>
      </c>
      <c r="C930" t="s">
        <v>1598</v>
      </c>
      <c r="D930" t="s">
        <v>196</v>
      </c>
      <c r="E930" s="30">
        <v>28479</v>
      </c>
      <c r="F930" t="s">
        <v>158</v>
      </c>
      <c r="G930" t="s">
        <v>159</v>
      </c>
      <c r="H930" s="30">
        <v>43335</v>
      </c>
      <c r="I930">
        <v>6703969</v>
      </c>
      <c r="J930" t="s">
        <v>1</v>
      </c>
      <c r="L930" t="s">
        <v>311</v>
      </c>
      <c r="M930" t="s">
        <v>579</v>
      </c>
      <c r="N930" t="s">
        <v>1184</v>
      </c>
      <c r="O930" t="s">
        <v>577</v>
      </c>
      <c r="P930" t="s">
        <v>3</v>
      </c>
    </row>
    <row r="931" spans="1:16">
      <c r="A931" t="s">
        <v>2197</v>
      </c>
      <c r="B931" t="s">
        <v>1191</v>
      </c>
      <c r="C931" t="s">
        <v>309</v>
      </c>
      <c r="D931" t="s">
        <v>23</v>
      </c>
      <c r="E931" s="30">
        <v>30127</v>
      </c>
      <c r="F931" t="s">
        <v>158</v>
      </c>
      <c r="G931" t="s">
        <v>159</v>
      </c>
      <c r="H931" s="30">
        <v>43335</v>
      </c>
      <c r="I931">
        <v>6761776</v>
      </c>
      <c r="J931" t="s">
        <v>1</v>
      </c>
      <c r="L931" t="s">
        <v>312</v>
      </c>
      <c r="M931" t="s">
        <v>577</v>
      </c>
      <c r="N931" t="s">
        <v>579</v>
      </c>
      <c r="O931" t="s">
        <v>577</v>
      </c>
      <c r="P931" t="s">
        <v>3</v>
      </c>
    </row>
    <row r="932" spans="1:16">
      <c r="A932" t="s">
        <v>2199</v>
      </c>
      <c r="B932" t="s">
        <v>1191</v>
      </c>
      <c r="C932" t="s">
        <v>1128</v>
      </c>
      <c r="D932" t="s">
        <v>259</v>
      </c>
      <c r="E932" s="30">
        <v>26041</v>
      </c>
      <c r="F932" t="s">
        <v>158</v>
      </c>
      <c r="G932" t="s">
        <v>159</v>
      </c>
      <c r="H932" s="30">
        <v>43335</v>
      </c>
      <c r="I932">
        <v>6761788</v>
      </c>
      <c r="J932" t="s">
        <v>1</v>
      </c>
      <c r="L932" t="s">
        <v>313</v>
      </c>
      <c r="M932" t="s">
        <v>577</v>
      </c>
      <c r="N932" t="s">
        <v>577</v>
      </c>
      <c r="O932" t="s">
        <v>577</v>
      </c>
      <c r="P932" t="s">
        <v>3</v>
      </c>
    </row>
    <row r="933" spans="1:16">
      <c r="A933" t="s">
        <v>2221</v>
      </c>
      <c r="B933" t="s">
        <v>1191</v>
      </c>
      <c r="C933" t="s">
        <v>939</v>
      </c>
      <c r="D933" t="s">
        <v>211</v>
      </c>
      <c r="E933" s="30">
        <v>31983</v>
      </c>
      <c r="F933" t="s">
        <v>158</v>
      </c>
      <c r="G933" t="s">
        <v>159</v>
      </c>
      <c r="H933" s="30">
        <v>43367</v>
      </c>
      <c r="I933">
        <v>6982633</v>
      </c>
      <c r="J933" t="s">
        <v>1</v>
      </c>
      <c r="L933" t="s">
        <v>2</v>
      </c>
      <c r="M933" t="s">
        <v>577</v>
      </c>
      <c r="N933" t="s">
        <v>577</v>
      </c>
      <c r="O933" t="s">
        <v>577</v>
      </c>
      <c r="P933" t="s">
        <v>3</v>
      </c>
    </row>
    <row r="934" spans="1:16">
      <c r="A934" t="s">
        <v>2239</v>
      </c>
      <c r="B934" t="s">
        <v>1191</v>
      </c>
      <c r="C934" t="s">
        <v>549</v>
      </c>
      <c r="D934" t="s">
        <v>163</v>
      </c>
      <c r="E934" s="30">
        <v>33311</v>
      </c>
      <c r="F934" t="s">
        <v>158</v>
      </c>
      <c r="G934" t="s">
        <v>159</v>
      </c>
      <c r="H934" s="30">
        <v>43335</v>
      </c>
      <c r="I934">
        <v>284438</v>
      </c>
      <c r="J934" t="s">
        <v>1</v>
      </c>
      <c r="L934" t="s">
        <v>2</v>
      </c>
      <c r="M934" t="s">
        <v>583</v>
      </c>
      <c r="N934" t="s">
        <v>1184</v>
      </c>
      <c r="O934" t="s">
        <v>1184</v>
      </c>
      <c r="P934" t="s">
        <v>3</v>
      </c>
    </row>
    <row r="935" spans="1:16">
      <c r="A935" t="s">
        <v>2270</v>
      </c>
      <c r="B935" t="s">
        <v>1191</v>
      </c>
      <c r="C935" t="s">
        <v>1573</v>
      </c>
      <c r="D935" t="s">
        <v>345</v>
      </c>
      <c r="E935" s="30">
        <v>28552</v>
      </c>
      <c r="F935" t="s">
        <v>158</v>
      </c>
      <c r="G935" t="s">
        <v>159</v>
      </c>
      <c r="H935" s="30">
        <v>43390</v>
      </c>
      <c r="I935">
        <v>501619</v>
      </c>
      <c r="J935" t="s">
        <v>1</v>
      </c>
      <c r="L935" t="s">
        <v>311</v>
      </c>
      <c r="M935" t="s">
        <v>577</v>
      </c>
      <c r="N935" t="s">
        <v>577</v>
      </c>
      <c r="O935" t="s">
        <v>577</v>
      </c>
      <c r="P935" t="s">
        <v>3</v>
      </c>
    </row>
    <row r="936" spans="1:16">
      <c r="A936" t="s">
        <v>2293</v>
      </c>
      <c r="B936" t="s">
        <v>1191</v>
      </c>
      <c r="C936" t="s">
        <v>1563</v>
      </c>
      <c r="D936" t="s">
        <v>29</v>
      </c>
      <c r="E936" s="30">
        <v>29317</v>
      </c>
      <c r="F936" t="s">
        <v>158</v>
      </c>
      <c r="G936" t="s">
        <v>159</v>
      </c>
      <c r="H936" s="30">
        <v>43335</v>
      </c>
      <c r="I936">
        <v>542922</v>
      </c>
      <c r="J936" t="s">
        <v>1</v>
      </c>
      <c r="L936" t="s">
        <v>312</v>
      </c>
      <c r="M936" t="s">
        <v>1188</v>
      </c>
      <c r="N936" t="s">
        <v>1188</v>
      </c>
      <c r="O936" t="s">
        <v>1184</v>
      </c>
      <c r="P936" t="s">
        <v>3</v>
      </c>
    </row>
    <row r="937" spans="1:16">
      <c r="A937" t="s">
        <v>2302</v>
      </c>
      <c r="B937" t="s">
        <v>1191</v>
      </c>
      <c r="C937" t="s">
        <v>516</v>
      </c>
      <c r="D937" t="s">
        <v>140</v>
      </c>
      <c r="E937" s="30">
        <v>32780</v>
      </c>
      <c r="F937" t="s">
        <v>158</v>
      </c>
      <c r="G937" t="s">
        <v>159</v>
      </c>
      <c r="H937" s="30">
        <v>43335</v>
      </c>
      <c r="I937">
        <v>6775135</v>
      </c>
      <c r="J937" t="s">
        <v>1</v>
      </c>
      <c r="L937" t="s">
        <v>2</v>
      </c>
      <c r="M937" t="s">
        <v>579</v>
      </c>
      <c r="N937" t="s">
        <v>583</v>
      </c>
      <c r="O937" t="s">
        <v>579</v>
      </c>
      <c r="P937" t="s">
        <v>3</v>
      </c>
    </row>
    <row r="938" spans="1:16">
      <c r="A938" t="s">
        <v>2370</v>
      </c>
      <c r="B938" t="s">
        <v>1191</v>
      </c>
      <c r="C938" t="s">
        <v>1514</v>
      </c>
      <c r="D938" t="s">
        <v>140</v>
      </c>
      <c r="E938" s="30">
        <v>36412</v>
      </c>
      <c r="F938" t="s">
        <v>158</v>
      </c>
      <c r="G938" t="s">
        <v>159</v>
      </c>
      <c r="H938" s="30">
        <v>43390</v>
      </c>
      <c r="I938">
        <v>6691341</v>
      </c>
      <c r="J938" t="s">
        <v>1</v>
      </c>
      <c r="L938" t="s">
        <v>2</v>
      </c>
      <c r="M938" t="s">
        <v>577</v>
      </c>
      <c r="N938" t="s">
        <v>577</v>
      </c>
      <c r="O938" t="s">
        <v>577</v>
      </c>
      <c r="P938" t="s">
        <v>3</v>
      </c>
    </row>
    <row r="939" spans="1:16">
      <c r="A939" t="s">
        <v>2382</v>
      </c>
      <c r="B939" t="s">
        <v>1191</v>
      </c>
      <c r="C939" t="s">
        <v>47</v>
      </c>
      <c r="D939" t="s">
        <v>265</v>
      </c>
      <c r="E939" s="30">
        <v>28307</v>
      </c>
      <c r="F939" t="s">
        <v>158</v>
      </c>
      <c r="G939" t="s">
        <v>159</v>
      </c>
      <c r="H939" s="30">
        <v>43335</v>
      </c>
      <c r="I939">
        <v>6571141</v>
      </c>
      <c r="J939" t="s">
        <v>1</v>
      </c>
      <c r="L939" t="s">
        <v>311</v>
      </c>
      <c r="M939" t="s">
        <v>577</v>
      </c>
      <c r="N939" t="s">
        <v>577</v>
      </c>
      <c r="O939" t="s">
        <v>577</v>
      </c>
      <c r="P939" t="s">
        <v>3</v>
      </c>
    </row>
    <row r="940" spans="1:16">
      <c r="A940" t="s">
        <v>2386</v>
      </c>
      <c r="B940" t="s">
        <v>1191</v>
      </c>
      <c r="C940" t="s">
        <v>1107</v>
      </c>
      <c r="D940" t="s">
        <v>1106</v>
      </c>
      <c r="E940" s="30">
        <v>37256</v>
      </c>
      <c r="F940" t="s">
        <v>158</v>
      </c>
      <c r="G940" t="s">
        <v>159</v>
      </c>
      <c r="H940" s="30">
        <v>43390</v>
      </c>
      <c r="I940">
        <v>6982638</v>
      </c>
      <c r="J940" t="s">
        <v>396</v>
      </c>
      <c r="L940" t="s">
        <v>402</v>
      </c>
      <c r="M940" t="s">
        <v>577</v>
      </c>
      <c r="N940" t="s">
        <v>577</v>
      </c>
      <c r="O940" t="s">
        <v>577</v>
      </c>
      <c r="P940" t="s">
        <v>3</v>
      </c>
    </row>
    <row r="941" spans="1:16">
      <c r="A941" t="s">
        <v>2430</v>
      </c>
      <c r="B941" t="s">
        <v>1191</v>
      </c>
      <c r="C941" t="s">
        <v>940</v>
      </c>
      <c r="D941" t="s">
        <v>137</v>
      </c>
      <c r="E941" s="30">
        <v>35544</v>
      </c>
      <c r="F941" t="s">
        <v>158</v>
      </c>
      <c r="G941" t="s">
        <v>159</v>
      </c>
      <c r="H941" s="30">
        <v>43367</v>
      </c>
      <c r="I941">
        <v>6703960</v>
      </c>
      <c r="J941" t="s">
        <v>1</v>
      </c>
      <c r="L941" t="s">
        <v>2</v>
      </c>
      <c r="M941" t="s">
        <v>577</v>
      </c>
      <c r="N941" t="s">
        <v>577</v>
      </c>
      <c r="O941" t="s">
        <v>577</v>
      </c>
      <c r="P941" t="s">
        <v>3</v>
      </c>
    </row>
    <row r="942" spans="1:16">
      <c r="A942" t="s">
        <v>2431</v>
      </c>
      <c r="B942" t="s">
        <v>1191</v>
      </c>
      <c r="C942" t="s">
        <v>940</v>
      </c>
      <c r="D942" t="s">
        <v>265</v>
      </c>
      <c r="E942" s="30">
        <v>34906</v>
      </c>
      <c r="F942" t="s">
        <v>158</v>
      </c>
      <c r="G942" t="s">
        <v>159</v>
      </c>
      <c r="H942" s="30">
        <v>43367</v>
      </c>
      <c r="I942">
        <v>6571158</v>
      </c>
      <c r="J942" t="s">
        <v>1</v>
      </c>
      <c r="L942" t="s">
        <v>2</v>
      </c>
      <c r="M942" t="s">
        <v>577</v>
      </c>
      <c r="N942" t="s">
        <v>577</v>
      </c>
      <c r="O942" t="s">
        <v>577</v>
      </c>
      <c r="P942" t="s">
        <v>3</v>
      </c>
    </row>
    <row r="943" spans="1:16">
      <c r="A943" t="s">
        <v>2439</v>
      </c>
      <c r="B943" t="s">
        <v>1192</v>
      </c>
      <c r="C943" t="s">
        <v>861</v>
      </c>
      <c r="D943" t="s">
        <v>184</v>
      </c>
      <c r="E943" s="30">
        <v>24227</v>
      </c>
      <c r="F943" t="s">
        <v>158</v>
      </c>
      <c r="G943" t="s">
        <v>159</v>
      </c>
      <c r="H943" s="30">
        <v>43367</v>
      </c>
      <c r="I943">
        <v>368211</v>
      </c>
      <c r="J943" t="s">
        <v>1</v>
      </c>
      <c r="L943" t="s">
        <v>317</v>
      </c>
      <c r="M943" t="s">
        <v>577</v>
      </c>
      <c r="N943" t="s">
        <v>577</v>
      </c>
      <c r="O943" t="s">
        <v>577</v>
      </c>
      <c r="P943" t="s">
        <v>3</v>
      </c>
    </row>
    <row r="944" spans="1:16">
      <c r="A944" t="s">
        <v>2445</v>
      </c>
      <c r="B944" t="s">
        <v>1191</v>
      </c>
      <c r="C944" t="s">
        <v>700</v>
      </c>
      <c r="D944" t="s">
        <v>701</v>
      </c>
      <c r="E944" s="30">
        <v>28165</v>
      </c>
      <c r="F944" t="s">
        <v>158</v>
      </c>
      <c r="G944" t="s">
        <v>159</v>
      </c>
      <c r="H944" s="30">
        <v>43335</v>
      </c>
      <c r="I944">
        <v>445021</v>
      </c>
      <c r="J944" t="s">
        <v>1</v>
      </c>
      <c r="L944" t="s">
        <v>311</v>
      </c>
      <c r="M944" t="s">
        <v>577</v>
      </c>
      <c r="N944" t="s">
        <v>579</v>
      </c>
      <c r="O944" t="s">
        <v>579</v>
      </c>
      <c r="P944" t="s">
        <v>3</v>
      </c>
    </row>
    <row r="945" spans="1:16">
      <c r="A945" t="s">
        <v>2543</v>
      </c>
      <c r="B945" t="s">
        <v>1191</v>
      </c>
      <c r="C945" t="s">
        <v>1448</v>
      </c>
      <c r="D945" t="s">
        <v>1447</v>
      </c>
      <c r="E945" s="30">
        <v>30666</v>
      </c>
      <c r="F945" t="s">
        <v>158</v>
      </c>
      <c r="G945" t="s">
        <v>159</v>
      </c>
      <c r="H945" s="30">
        <v>43367</v>
      </c>
      <c r="I945">
        <v>238201</v>
      </c>
      <c r="J945" t="s">
        <v>1</v>
      </c>
      <c r="L945" t="s">
        <v>312</v>
      </c>
      <c r="M945" t="s">
        <v>577</v>
      </c>
      <c r="N945" t="s">
        <v>577</v>
      </c>
      <c r="O945" t="s">
        <v>577</v>
      </c>
      <c r="P945" t="s">
        <v>3</v>
      </c>
    </row>
    <row r="946" spans="1:16">
      <c r="A946" t="s">
        <v>2586</v>
      </c>
      <c r="B946" t="s">
        <v>1191</v>
      </c>
      <c r="C946" t="s">
        <v>76</v>
      </c>
      <c r="D946" t="s">
        <v>140</v>
      </c>
      <c r="E946" s="30">
        <v>29238</v>
      </c>
      <c r="F946" t="s">
        <v>158</v>
      </c>
      <c r="G946" t="s">
        <v>159</v>
      </c>
      <c r="H946" s="30">
        <v>43367</v>
      </c>
      <c r="I946">
        <v>6691304</v>
      </c>
      <c r="J946" t="s">
        <v>1</v>
      </c>
      <c r="L946" t="s">
        <v>312</v>
      </c>
      <c r="M946" t="s">
        <v>577</v>
      </c>
      <c r="N946" t="s">
        <v>577</v>
      </c>
      <c r="O946" t="s">
        <v>577</v>
      </c>
      <c r="P946" t="s">
        <v>3</v>
      </c>
    </row>
    <row r="947" spans="1:16">
      <c r="A947" t="s">
        <v>2590</v>
      </c>
      <c r="B947" t="s">
        <v>1191</v>
      </c>
      <c r="C947" t="s">
        <v>1429</v>
      </c>
      <c r="D947" t="s">
        <v>139</v>
      </c>
      <c r="E947" s="30">
        <v>33076</v>
      </c>
      <c r="F947" t="s">
        <v>158</v>
      </c>
      <c r="G947" t="s">
        <v>159</v>
      </c>
      <c r="H947" s="30">
        <v>43335</v>
      </c>
      <c r="I947">
        <v>6968247</v>
      </c>
      <c r="J947" t="s">
        <v>1</v>
      </c>
      <c r="L947" t="s">
        <v>2</v>
      </c>
      <c r="M947" t="s">
        <v>577</v>
      </c>
      <c r="N947" t="s">
        <v>577</v>
      </c>
      <c r="O947" t="s">
        <v>577</v>
      </c>
      <c r="P947" t="s">
        <v>3</v>
      </c>
    </row>
    <row r="948" spans="1:16">
      <c r="A948" t="s">
        <v>2597</v>
      </c>
      <c r="B948" t="s">
        <v>1191</v>
      </c>
      <c r="C948" t="s">
        <v>1422</v>
      </c>
      <c r="D948" t="s">
        <v>212</v>
      </c>
      <c r="E948" s="30">
        <v>31339</v>
      </c>
      <c r="F948" t="s">
        <v>158</v>
      </c>
      <c r="G948" t="s">
        <v>159</v>
      </c>
      <c r="H948" s="30">
        <v>43390</v>
      </c>
      <c r="I948">
        <v>6767097</v>
      </c>
      <c r="J948" t="s">
        <v>1</v>
      </c>
      <c r="L948" t="s">
        <v>2</v>
      </c>
      <c r="M948" t="s">
        <v>577</v>
      </c>
      <c r="N948" t="s">
        <v>577</v>
      </c>
      <c r="O948" t="s">
        <v>577</v>
      </c>
      <c r="P948" t="s">
        <v>3</v>
      </c>
    </row>
    <row r="949" spans="1:16">
      <c r="A949" t="s">
        <v>2601</v>
      </c>
      <c r="B949" t="s">
        <v>1191</v>
      </c>
      <c r="C949" t="s">
        <v>51</v>
      </c>
      <c r="D949" t="s">
        <v>142</v>
      </c>
      <c r="E949" s="30">
        <v>30243</v>
      </c>
      <c r="F949" t="s">
        <v>158</v>
      </c>
      <c r="G949" t="s">
        <v>159</v>
      </c>
      <c r="H949" s="30">
        <v>43335</v>
      </c>
      <c r="I949">
        <v>6988119</v>
      </c>
      <c r="J949" t="s">
        <v>1</v>
      </c>
      <c r="L949" t="s">
        <v>312</v>
      </c>
      <c r="M949" t="s">
        <v>579</v>
      </c>
      <c r="N949" t="s">
        <v>583</v>
      </c>
      <c r="O949" t="s">
        <v>583</v>
      </c>
      <c r="P949" t="s">
        <v>3</v>
      </c>
    </row>
    <row r="950" spans="1:16">
      <c r="A950" t="s">
        <v>2604</v>
      </c>
      <c r="B950" t="s">
        <v>1191</v>
      </c>
      <c r="C950" t="s">
        <v>365</v>
      </c>
      <c r="D950" t="s">
        <v>166</v>
      </c>
      <c r="E950" s="30">
        <v>24676</v>
      </c>
      <c r="F950" t="s">
        <v>158</v>
      </c>
      <c r="G950" t="s">
        <v>159</v>
      </c>
      <c r="H950" s="30">
        <v>43367</v>
      </c>
      <c r="I950">
        <v>6514135</v>
      </c>
      <c r="J950" t="s">
        <v>1</v>
      </c>
      <c r="L950" t="s">
        <v>317</v>
      </c>
      <c r="M950" t="s">
        <v>577</v>
      </c>
      <c r="N950" t="s">
        <v>577</v>
      </c>
      <c r="O950" t="s">
        <v>577</v>
      </c>
      <c r="P950" t="s">
        <v>3</v>
      </c>
    </row>
    <row r="951" spans="1:16">
      <c r="A951" t="s">
        <v>2605</v>
      </c>
      <c r="B951" t="s">
        <v>1191</v>
      </c>
      <c r="C951" t="s">
        <v>365</v>
      </c>
      <c r="D951" t="s">
        <v>1068</v>
      </c>
      <c r="E951" s="30">
        <v>37517</v>
      </c>
      <c r="F951" t="s">
        <v>158</v>
      </c>
      <c r="G951" t="s">
        <v>159</v>
      </c>
      <c r="H951" s="30">
        <v>43367</v>
      </c>
      <c r="I951">
        <v>6982665</v>
      </c>
      <c r="J951" t="s">
        <v>396</v>
      </c>
      <c r="L951" t="s">
        <v>399</v>
      </c>
      <c r="M951" t="s">
        <v>577</v>
      </c>
      <c r="N951" t="s">
        <v>577</v>
      </c>
      <c r="O951" t="s">
        <v>577</v>
      </c>
      <c r="P951" t="s">
        <v>3</v>
      </c>
    </row>
    <row r="952" spans="1:16">
      <c r="A952" t="s">
        <v>2742</v>
      </c>
      <c r="B952" t="s">
        <v>1191</v>
      </c>
      <c r="C952" t="s">
        <v>566</v>
      </c>
      <c r="D952" t="s">
        <v>280</v>
      </c>
      <c r="E952" s="30">
        <v>29491</v>
      </c>
      <c r="F952" t="s">
        <v>158</v>
      </c>
      <c r="G952" t="s">
        <v>159</v>
      </c>
      <c r="H952" s="30">
        <v>43335</v>
      </c>
      <c r="I952">
        <v>6626874</v>
      </c>
      <c r="J952" t="s">
        <v>1</v>
      </c>
      <c r="L952" t="s">
        <v>312</v>
      </c>
      <c r="M952" t="s">
        <v>583</v>
      </c>
      <c r="N952" t="s">
        <v>1188</v>
      </c>
      <c r="O952" t="s">
        <v>583</v>
      </c>
      <c r="P952" t="s">
        <v>3</v>
      </c>
    </row>
    <row r="953" spans="1:16">
      <c r="A953" t="s">
        <v>2811</v>
      </c>
      <c r="B953" t="s">
        <v>1191</v>
      </c>
      <c r="C953" t="s">
        <v>702</v>
      </c>
      <c r="D953" t="s">
        <v>5</v>
      </c>
      <c r="E953" s="30">
        <v>24640</v>
      </c>
      <c r="F953" t="s">
        <v>158</v>
      </c>
      <c r="G953" t="s">
        <v>159</v>
      </c>
      <c r="H953" s="30">
        <v>43367</v>
      </c>
      <c r="I953">
        <v>7051400</v>
      </c>
      <c r="J953" t="s">
        <v>1</v>
      </c>
      <c r="L953" t="s">
        <v>317</v>
      </c>
      <c r="M953" t="s">
        <v>577</v>
      </c>
      <c r="N953" t="s">
        <v>577</v>
      </c>
      <c r="O953" t="s">
        <v>577</v>
      </c>
      <c r="P953" t="s">
        <v>3</v>
      </c>
    </row>
    <row r="954" spans="1:16">
      <c r="A954" t="s">
        <v>2815</v>
      </c>
      <c r="B954" t="s">
        <v>1191</v>
      </c>
      <c r="C954" t="s">
        <v>529</v>
      </c>
      <c r="D954" t="s">
        <v>341</v>
      </c>
      <c r="E954" s="30">
        <v>24360</v>
      </c>
      <c r="F954" t="s">
        <v>158</v>
      </c>
      <c r="G954" t="s">
        <v>159</v>
      </c>
      <c r="H954" s="30">
        <v>43367</v>
      </c>
      <c r="I954">
        <v>7051439</v>
      </c>
      <c r="J954" t="s">
        <v>1</v>
      </c>
      <c r="L954" t="s">
        <v>317</v>
      </c>
      <c r="M954" t="s">
        <v>577</v>
      </c>
      <c r="N954" t="s">
        <v>577</v>
      </c>
      <c r="O954" t="s">
        <v>577</v>
      </c>
      <c r="P954" t="s">
        <v>3</v>
      </c>
    </row>
    <row r="955" spans="1:16">
      <c r="A955" t="s">
        <v>2826</v>
      </c>
      <c r="B955" t="s">
        <v>1191</v>
      </c>
      <c r="C955" t="s">
        <v>1306</v>
      </c>
      <c r="D955" t="s">
        <v>972</v>
      </c>
      <c r="E955" s="30">
        <v>32892</v>
      </c>
      <c r="F955" t="s">
        <v>158</v>
      </c>
      <c r="G955" t="s">
        <v>159</v>
      </c>
      <c r="H955" s="30">
        <v>43335</v>
      </c>
      <c r="I955">
        <v>7159229</v>
      </c>
      <c r="J955" t="s">
        <v>1</v>
      </c>
      <c r="L955" t="s">
        <v>2</v>
      </c>
      <c r="M955" t="s">
        <v>577</v>
      </c>
      <c r="N955" t="s">
        <v>577</v>
      </c>
      <c r="O955" t="s">
        <v>577</v>
      </c>
      <c r="P955" t="s">
        <v>3</v>
      </c>
    </row>
    <row r="956" spans="1:16">
      <c r="A956" t="s">
        <v>2871</v>
      </c>
      <c r="B956" t="s">
        <v>1192</v>
      </c>
      <c r="C956" t="s">
        <v>1034</v>
      </c>
      <c r="D956" t="s">
        <v>206</v>
      </c>
      <c r="E956" s="30">
        <v>36734</v>
      </c>
      <c r="F956" t="s">
        <v>158</v>
      </c>
      <c r="G956" t="s">
        <v>159</v>
      </c>
      <c r="H956" s="30">
        <v>43367</v>
      </c>
      <c r="I956">
        <v>6931739</v>
      </c>
      <c r="J956" t="s">
        <v>1</v>
      </c>
      <c r="L956" t="s">
        <v>2</v>
      </c>
      <c r="M956" t="s">
        <v>579</v>
      </c>
      <c r="N956" t="s">
        <v>577</v>
      </c>
      <c r="O956" t="s">
        <v>577</v>
      </c>
      <c r="P956" t="s">
        <v>3</v>
      </c>
    </row>
    <row r="957" spans="1:16">
      <c r="A957" t="s">
        <v>2876</v>
      </c>
      <c r="B957" t="s">
        <v>1191</v>
      </c>
      <c r="C957" t="s">
        <v>1287</v>
      </c>
      <c r="D957" t="s">
        <v>232</v>
      </c>
      <c r="E957" s="30">
        <v>30586</v>
      </c>
      <c r="F957" t="s">
        <v>158</v>
      </c>
      <c r="G957" t="s">
        <v>159</v>
      </c>
      <c r="H957" s="30">
        <v>43335</v>
      </c>
      <c r="I957">
        <v>7116023</v>
      </c>
      <c r="J957" t="s">
        <v>1</v>
      </c>
      <c r="L957" t="s">
        <v>312</v>
      </c>
      <c r="M957" t="s">
        <v>577</v>
      </c>
      <c r="N957" t="s">
        <v>577</v>
      </c>
      <c r="O957" t="s">
        <v>577</v>
      </c>
      <c r="P957" t="s">
        <v>3</v>
      </c>
    </row>
    <row r="958" spans="1:16">
      <c r="A958" t="s">
        <v>2882</v>
      </c>
      <c r="B958" t="s">
        <v>1191</v>
      </c>
      <c r="C958" t="s">
        <v>1283</v>
      </c>
      <c r="D958" t="s">
        <v>1282</v>
      </c>
      <c r="E958" s="30">
        <v>27793</v>
      </c>
      <c r="F958" t="s">
        <v>158</v>
      </c>
      <c r="G958" t="s">
        <v>159</v>
      </c>
      <c r="H958" s="30">
        <v>43390</v>
      </c>
      <c r="I958">
        <v>7197722</v>
      </c>
      <c r="J958" t="s">
        <v>1</v>
      </c>
      <c r="L958" t="s">
        <v>311</v>
      </c>
      <c r="M958" t="s">
        <v>583</v>
      </c>
      <c r="N958" t="s">
        <v>1184</v>
      </c>
      <c r="O958" t="s">
        <v>579</v>
      </c>
      <c r="P958" t="s">
        <v>3</v>
      </c>
    </row>
    <row r="959" spans="1:16">
      <c r="A959" t="s">
        <v>2892</v>
      </c>
      <c r="B959" t="s">
        <v>1191</v>
      </c>
      <c r="C959" t="s">
        <v>941</v>
      </c>
      <c r="D959" t="s">
        <v>11</v>
      </c>
      <c r="E959" s="30">
        <v>32196</v>
      </c>
      <c r="F959" t="s">
        <v>158</v>
      </c>
      <c r="G959" t="s">
        <v>159</v>
      </c>
      <c r="H959" s="30">
        <v>43335</v>
      </c>
      <c r="I959">
        <v>6815417</v>
      </c>
      <c r="J959" t="s">
        <v>1</v>
      </c>
      <c r="L959" t="s">
        <v>2</v>
      </c>
      <c r="M959" t="s">
        <v>579</v>
      </c>
      <c r="N959" t="s">
        <v>583</v>
      </c>
      <c r="O959" t="s">
        <v>577</v>
      </c>
      <c r="P959" t="s">
        <v>3</v>
      </c>
    </row>
    <row r="960" spans="1:16">
      <c r="A960" t="s">
        <v>2955</v>
      </c>
      <c r="B960" t="s">
        <v>1191</v>
      </c>
      <c r="C960" t="s">
        <v>942</v>
      </c>
      <c r="D960" t="s">
        <v>198</v>
      </c>
      <c r="E960" s="30">
        <v>29655</v>
      </c>
      <c r="F960" t="s">
        <v>158</v>
      </c>
      <c r="G960" t="s">
        <v>159</v>
      </c>
      <c r="H960" s="30">
        <v>43367</v>
      </c>
      <c r="I960">
        <v>6982652</v>
      </c>
      <c r="J960" t="s">
        <v>1</v>
      </c>
      <c r="L960" t="s">
        <v>312</v>
      </c>
      <c r="M960" t="s">
        <v>577</v>
      </c>
      <c r="N960" t="s">
        <v>577</v>
      </c>
      <c r="O960" t="s">
        <v>577</v>
      </c>
      <c r="P960" t="s">
        <v>3</v>
      </c>
    </row>
    <row r="961" spans="1:16">
      <c r="A961" t="s">
        <v>2971</v>
      </c>
      <c r="B961" t="s">
        <v>1192</v>
      </c>
      <c r="C961" t="s">
        <v>1232</v>
      </c>
      <c r="D961" t="s">
        <v>1231</v>
      </c>
      <c r="E961" s="30">
        <v>30773</v>
      </c>
      <c r="F961" t="s">
        <v>158</v>
      </c>
      <c r="G961" t="s">
        <v>159</v>
      </c>
      <c r="H961" s="30">
        <v>43367</v>
      </c>
      <c r="I961">
        <v>7116054</v>
      </c>
      <c r="J961" t="s">
        <v>1</v>
      </c>
      <c r="L961" t="s">
        <v>2</v>
      </c>
      <c r="M961" t="s">
        <v>583</v>
      </c>
      <c r="N961" t="s">
        <v>1188</v>
      </c>
      <c r="O961" t="s">
        <v>1184</v>
      </c>
      <c r="P961" t="s">
        <v>3</v>
      </c>
    </row>
    <row r="962" spans="1:16">
      <c r="A962" t="s">
        <v>2978</v>
      </c>
      <c r="B962" t="s">
        <v>1191</v>
      </c>
      <c r="C962" t="s">
        <v>465</v>
      </c>
      <c r="D962" t="s">
        <v>259</v>
      </c>
      <c r="E962" s="30">
        <v>31037</v>
      </c>
      <c r="F962" t="s">
        <v>158</v>
      </c>
      <c r="G962" t="s">
        <v>159</v>
      </c>
      <c r="H962" s="30">
        <v>43335</v>
      </c>
      <c r="I962">
        <v>6927678</v>
      </c>
      <c r="J962" t="s">
        <v>1</v>
      </c>
      <c r="L962" t="s">
        <v>2</v>
      </c>
      <c r="M962" t="s">
        <v>579</v>
      </c>
      <c r="N962" t="s">
        <v>577</v>
      </c>
      <c r="O962" t="s">
        <v>579</v>
      </c>
      <c r="P962" t="s">
        <v>3</v>
      </c>
    </row>
    <row r="963" spans="1:16">
      <c r="A963" t="s">
        <v>3012</v>
      </c>
      <c r="B963" t="s">
        <v>1191</v>
      </c>
      <c r="C963" t="s">
        <v>1208</v>
      </c>
      <c r="D963" t="s">
        <v>1207</v>
      </c>
      <c r="E963" s="30">
        <v>26081</v>
      </c>
      <c r="F963" t="s">
        <v>158</v>
      </c>
      <c r="G963" t="s">
        <v>159</v>
      </c>
      <c r="H963" s="30">
        <v>43335</v>
      </c>
      <c r="I963">
        <v>6784</v>
      </c>
      <c r="J963" t="s">
        <v>1</v>
      </c>
      <c r="L963" t="s">
        <v>313</v>
      </c>
      <c r="M963" t="s">
        <v>583</v>
      </c>
      <c r="N963" t="s">
        <v>1188</v>
      </c>
      <c r="O963" t="s">
        <v>583</v>
      </c>
      <c r="P963" t="s">
        <v>3</v>
      </c>
    </row>
    <row r="964" spans="1:16">
      <c r="A964" t="s">
        <v>1805</v>
      </c>
      <c r="B964" t="s">
        <v>1191</v>
      </c>
      <c r="C964" t="s">
        <v>1772</v>
      </c>
      <c r="D964" t="s">
        <v>1225</v>
      </c>
      <c r="E964" s="30">
        <v>38309</v>
      </c>
      <c r="F964" t="s">
        <v>171</v>
      </c>
      <c r="G964" t="s">
        <v>172</v>
      </c>
      <c r="H964" s="30">
        <v>43354</v>
      </c>
      <c r="I964">
        <v>6817837</v>
      </c>
      <c r="J964" t="s">
        <v>396</v>
      </c>
      <c r="L964" t="s">
        <v>397</v>
      </c>
      <c r="M964" t="s">
        <v>577</v>
      </c>
      <c r="N964" t="s">
        <v>577</v>
      </c>
      <c r="O964" t="s">
        <v>577</v>
      </c>
      <c r="P964" t="s">
        <v>3</v>
      </c>
    </row>
    <row r="965" spans="1:16">
      <c r="A965" t="s">
        <v>1829</v>
      </c>
      <c r="B965" t="s">
        <v>1192</v>
      </c>
      <c r="C965" t="s">
        <v>1761</v>
      </c>
      <c r="D965" t="s">
        <v>1132</v>
      </c>
      <c r="E965" s="30">
        <v>36495</v>
      </c>
      <c r="F965" t="s">
        <v>171</v>
      </c>
      <c r="G965" t="s">
        <v>172</v>
      </c>
      <c r="H965" s="30">
        <v>43361</v>
      </c>
      <c r="I965">
        <v>6812278</v>
      </c>
      <c r="J965" t="s">
        <v>1</v>
      </c>
      <c r="L965" t="s">
        <v>2</v>
      </c>
      <c r="M965" t="s">
        <v>1188</v>
      </c>
      <c r="N965" t="s">
        <v>1184</v>
      </c>
      <c r="O965" t="s">
        <v>583</v>
      </c>
      <c r="P965" t="s">
        <v>3</v>
      </c>
    </row>
    <row r="966" spans="1:16">
      <c r="A966" t="s">
        <v>1868</v>
      </c>
      <c r="B966" t="s">
        <v>1191</v>
      </c>
      <c r="C966" t="s">
        <v>14</v>
      </c>
      <c r="D966" t="s">
        <v>202</v>
      </c>
      <c r="E966" s="30">
        <v>28520</v>
      </c>
      <c r="F966" t="s">
        <v>171</v>
      </c>
      <c r="G966" t="s">
        <v>172</v>
      </c>
      <c r="H966" s="30">
        <v>43389</v>
      </c>
      <c r="I966">
        <v>478792</v>
      </c>
      <c r="J966" t="s">
        <v>1</v>
      </c>
      <c r="L966" t="s">
        <v>311</v>
      </c>
      <c r="M966" t="s">
        <v>577</v>
      </c>
      <c r="N966" t="s">
        <v>577</v>
      </c>
      <c r="O966" t="s">
        <v>577</v>
      </c>
      <c r="P966" t="s">
        <v>3</v>
      </c>
    </row>
    <row r="967" spans="1:16">
      <c r="A967" t="s">
        <v>1883</v>
      </c>
      <c r="B967" t="s">
        <v>1191</v>
      </c>
      <c r="C967" t="s">
        <v>494</v>
      </c>
      <c r="D967" t="s">
        <v>943</v>
      </c>
      <c r="E967" s="30">
        <v>37733</v>
      </c>
      <c r="F967" t="s">
        <v>171</v>
      </c>
      <c r="G967" t="s">
        <v>172</v>
      </c>
      <c r="H967" s="30">
        <v>43361</v>
      </c>
      <c r="I967">
        <v>6695647</v>
      </c>
      <c r="J967" t="s">
        <v>396</v>
      </c>
      <c r="L967" t="s">
        <v>400</v>
      </c>
      <c r="M967" t="s">
        <v>583</v>
      </c>
      <c r="N967" t="s">
        <v>583</v>
      </c>
      <c r="O967" t="s">
        <v>577</v>
      </c>
      <c r="P967" t="s">
        <v>3</v>
      </c>
    </row>
    <row r="968" spans="1:16">
      <c r="A968" t="s">
        <v>1887</v>
      </c>
      <c r="B968" t="s">
        <v>1191</v>
      </c>
      <c r="C968" t="s">
        <v>325</v>
      </c>
      <c r="D968" t="s">
        <v>273</v>
      </c>
      <c r="E968" s="30">
        <v>27834</v>
      </c>
      <c r="F968" t="s">
        <v>171</v>
      </c>
      <c r="G968" t="s">
        <v>172</v>
      </c>
      <c r="H968" s="30">
        <v>43389</v>
      </c>
      <c r="I968">
        <v>261746</v>
      </c>
      <c r="J968" t="s">
        <v>1</v>
      </c>
      <c r="L968" t="s">
        <v>311</v>
      </c>
      <c r="M968" t="s">
        <v>583</v>
      </c>
      <c r="N968" t="s">
        <v>577</v>
      </c>
      <c r="O968" t="s">
        <v>577</v>
      </c>
      <c r="P968" t="s">
        <v>3</v>
      </c>
    </row>
    <row r="969" spans="1:16">
      <c r="A969" t="s">
        <v>1896</v>
      </c>
      <c r="B969" t="s">
        <v>1191</v>
      </c>
      <c r="C969" t="s">
        <v>1719</v>
      </c>
      <c r="D969" t="s">
        <v>210</v>
      </c>
      <c r="E969" s="30">
        <v>28411</v>
      </c>
      <c r="F969" t="s">
        <v>171</v>
      </c>
      <c r="G969" t="s">
        <v>172</v>
      </c>
      <c r="H969" s="30">
        <v>43361</v>
      </c>
      <c r="I969">
        <v>7012150</v>
      </c>
      <c r="J969" t="s">
        <v>1</v>
      </c>
      <c r="L969" t="s">
        <v>311</v>
      </c>
      <c r="M969" t="s">
        <v>577</v>
      </c>
      <c r="N969" t="s">
        <v>577</v>
      </c>
      <c r="O969" t="s">
        <v>577</v>
      </c>
      <c r="P969" t="s">
        <v>3</v>
      </c>
    </row>
    <row r="970" spans="1:16">
      <c r="A970" t="s">
        <v>1929</v>
      </c>
      <c r="B970" t="s">
        <v>1191</v>
      </c>
      <c r="C970" t="s">
        <v>435</v>
      </c>
      <c r="D970" t="s">
        <v>273</v>
      </c>
      <c r="E970" s="30">
        <v>25633</v>
      </c>
      <c r="F970" t="s">
        <v>171</v>
      </c>
      <c r="G970" t="s">
        <v>172</v>
      </c>
      <c r="H970" s="30">
        <v>43368</v>
      </c>
      <c r="I970">
        <v>6882553</v>
      </c>
      <c r="J970" t="s">
        <v>1</v>
      </c>
      <c r="L970" t="s">
        <v>313</v>
      </c>
      <c r="M970" t="s">
        <v>577</v>
      </c>
      <c r="N970" t="s">
        <v>577</v>
      </c>
      <c r="O970" t="s">
        <v>577</v>
      </c>
      <c r="P970" t="s">
        <v>3</v>
      </c>
    </row>
    <row r="971" spans="1:16">
      <c r="A971" t="s">
        <v>1930</v>
      </c>
      <c r="B971" t="s">
        <v>1191</v>
      </c>
      <c r="C971" t="s">
        <v>435</v>
      </c>
      <c r="D971" t="s">
        <v>66</v>
      </c>
      <c r="E971" s="30">
        <v>36849</v>
      </c>
      <c r="F971" t="s">
        <v>171</v>
      </c>
      <c r="G971" t="s">
        <v>172</v>
      </c>
      <c r="H971" s="30">
        <v>43368</v>
      </c>
      <c r="I971">
        <v>6579307</v>
      </c>
      <c r="J971" t="s">
        <v>1</v>
      </c>
      <c r="L971" t="s">
        <v>2</v>
      </c>
      <c r="M971" t="s">
        <v>577</v>
      </c>
      <c r="N971" t="s">
        <v>577</v>
      </c>
      <c r="O971" t="s">
        <v>579</v>
      </c>
      <c r="P971" t="s">
        <v>3</v>
      </c>
    </row>
    <row r="972" spans="1:16">
      <c r="A972" t="s">
        <v>1934</v>
      </c>
      <c r="B972" t="s">
        <v>1191</v>
      </c>
      <c r="C972" t="s">
        <v>427</v>
      </c>
      <c r="D972" t="s">
        <v>244</v>
      </c>
      <c r="E972" s="30">
        <v>30060</v>
      </c>
      <c r="F972" t="s">
        <v>171</v>
      </c>
      <c r="G972" t="s">
        <v>172</v>
      </c>
      <c r="H972" s="30">
        <v>43354</v>
      </c>
      <c r="I972">
        <v>6812262</v>
      </c>
      <c r="J972" t="s">
        <v>1</v>
      </c>
      <c r="L972" t="s">
        <v>312</v>
      </c>
      <c r="M972" t="s">
        <v>577</v>
      </c>
      <c r="N972" t="s">
        <v>1184</v>
      </c>
      <c r="O972" t="s">
        <v>577</v>
      </c>
      <c r="P972" t="s">
        <v>3</v>
      </c>
    </row>
    <row r="973" spans="1:16">
      <c r="A973" t="s">
        <v>1940</v>
      </c>
      <c r="B973" t="s">
        <v>1192</v>
      </c>
      <c r="C973" t="s">
        <v>1709</v>
      </c>
      <c r="D973" t="s">
        <v>241</v>
      </c>
      <c r="E973" s="30">
        <v>31571</v>
      </c>
      <c r="F973" t="s">
        <v>171</v>
      </c>
      <c r="G973" t="s">
        <v>172</v>
      </c>
      <c r="H973" s="30">
        <v>43340</v>
      </c>
      <c r="I973">
        <v>6892456</v>
      </c>
      <c r="J973" t="s">
        <v>1</v>
      </c>
      <c r="L973" t="s">
        <v>2</v>
      </c>
      <c r="M973" t="s">
        <v>583</v>
      </c>
      <c r="N973" t="s">
        <v>1188</v>
      </c>
      <c r="O973" t="s">
        <v>1184</v>
      </c>
      <c r="P973" t="s">
        <v>3</v>
      </c>
    </row>
    <row r="974" spans="1:16">
      <c r="A974" t="s">
        <v>1942</v>
      </c>
      <c r="B974" t="s">
        <v>1192</v>
      </c>
      <c r="C974" t="s">
        <v>1707</v>
      </c>
      <c r="D974" t="s">
        <v>1706</v>
      </c>
      <c r="E974" s="30">
        <v>23863</v>
      </c>
      <c r="F974" t="s">
        <v>171</v>
      </c>
      <c r="G974" t="s">
        <v>172</v>
      </c>
      <c r="H974" s="30">
        <v>43333</v>
      </c>
      <c r="I974">
        <v>45634</v>
      </c>
      <c r="J974" t="s">
        <v>1</v>
      </c>
      <c r="L974" t="s">
        <v>317</v>
      </c>
      <c r="M974" t="s">
        <v>577</v>
      </c>
      <c r="N974" t="s">
        <v>583</v>
      </c>
      <c r="O974" t="s">
        <v>583</v>
      </c>
      <c r="P974" t="s">
        <v>3</v>
      </c>
    </row>
    <row r="975" spans="1:16">
      <c r="A975" t="s">
        <v>1984</v>
      </c>
      <c r="B975" t="s">
        <v>1191</v>
      </c>
      <c r="C975" t="s">
        <v>470</v>
      </c>
      <c r="D975" t="s">
        <v>4</v>
      </c>
      <c r="E975" s="30">
        <v>33504</v>
      </c>
      <c r="F975" t="s">
        <v>171</v>
      </c>
      <c r="G975" t="s">
        <v>172</v>
      </c>
      <c r="H975" s="30">
        <v>43368</v>
      </c>
      <c r="I975">
        <v>6954584</v>
      </c>
      <c r="J975" t="s">
        <v>1</v>
      </c>
      <c r="L975" t="s">
        <v>2</v>
      </c>
      <c r="M975" t="s">
        <v>579</v>
      </c>
      <c r="N975" t="s">
        <v>579</v>
      </c>
      <c r="O975" t="s">
        <v>577</v>
      </c>
      <c r="P975" t="s">
        <v>3</v>
      </c>
    </row>
    <row r="976" spans="1:16">
      <c r="A976" t="s">
        <v>1986</v>
      </c>
      <c r="B976" t="s">
        <v>1191</v>
      </c>
      <c r="C976" t="s">
        <v>334</v>
      </c>
      <c r="D976" t="s">
        <v>272</v>
      </c>
      <c r="E976" s="30">
        <v>27282</v>
      </c>
      <c r="F976" t="s">
        <v>171</v>
      </c>
      <c r="G976" t="s">
        <v>172</v>
      </c>
      <c r="H976" s="30">
        <v>43354</v>
      </c>
      <c r="I976">
        <v>542790</v>
      </c>
      <c r="J976" t="s">
        <v>1</v>
      </c>
      <c r="L976" t="s">
        <v>311</v>
      </c>
      <c r="M976" t="s">
        <v>577</v>
      </c>
      <c r="N976" t="s">
        <v>577</v>
      </c>
      <c r="O976" t="s">
        <v>577</v>
      </c>
      <c r="P976" t="s">
        <v>3</v>
      </c>
    </row>
    <row r="977" spans="1:16">
      <c r="A977" t="s">
        <v>2027</v>
      </c>
      <c r="B977" t="s">
        <v>1191</v>
      </c>
      <c r="C977" t="s">
        <v>1676</v>
      </c>
      <c r="D977" t="s">
        <v>147</v>
      </c>
      <c r="E977" s="30">
        <v>33734</v>
      </c>
      <c r="F977" t="s">
        <v>171</v>
      </c>
      <c r="G977" t="s">
        <v>172</v>
      </c>
      <c r="H977" s="30">
        <v>43340</v>
      </c>
      <c r="I977">
        <v>6957591</v>
      </c>
      <c r="J977" t="s">
        <v>1</v>
      </c>
      <c r="L977" t="s">
        <v>2</v>
      </c>
      <c r="M977" t="s">
        <v>1188</v>
      </c>
      <c r="N977" t="s">
        <v>583</v>
      </c>
      <c r="O977" t="s">
        <v>583</v>
      </c>
      <c r="P977" t="s">
        <v>3</v>
      </c>
    </row>
    <row r="978" spans="1:16">
      <c r="A978" t="s">
        <v>2043</v>
      </c>
      <c r="B978" t="s">
        <v>1192</v>
      </c>
      <c r="C978" t="s">
        <v>339</v>
      </c>
      <c r="D978" t="s">
        <v>1669</v>
      </c>
      <c r="E978" s="30">
        <v>36805</v>
      </c>
      <c r="F978" t="s">
        <v>171</v>
      </c>
      <c r="G978" t="s">
        <v>172</v>
      </c>
      <c r="H978" s="30">
        <v>43368</v>
      </c>
      <c r="I978">
        <v>6715306</v>
      </c>
      <c r="J978" t="s">
        <v>1</v>
      </c>
      <c r="L978" t="s">
        <v>2</v>
      </c>
      <c r="M978" t="s">
        <v>583</v>
      </c>
      <c r="N978" t="s">
        <v>583</v>
      </c>
      <c r="O978" t="s">
        <v>579</v>
      </c>
      <c r="P978" t="s">
        <v>3</v>
      </c>
    </row>
    <row r="979" spans="1:16">
      <c r="A979" t="s">
        <v>2095</v>
      </c>
      <c r="B979" t="s">
        <v>1191</v>
      </c>
      <c r="C979" t="s">
        <v>1645</v>
      </c>
      <c r="D979" t="s">
        <v>212</v>
      </c>
      <c r="E979" s="30">
        <v>27772</v>
      </c>
      <c r="F979" t="s">
        <v>171</v>
      </c>
      <c r="G979" t="s">
        <v>172</v>
      </c>
      <c r="H979" s="30">
        <v>43354</v>
      </c>
      <c r="I979">
        <v>242291</v>
      </c>
      <c r="J979" t="s">
        <v>1</v>
      </c>
      <c r="L979" t="s">
        <v>311</v>
      </c>
      <c r="M979" t="s">
        <v>577</v>
      </c>
      <c r="N979" t="s">
        <v>577</v>
      </c>
      <c r="O979" t="s">
        <v>583</v>
      </c>
      <c r="P979" t="s">
        <v>3</v>
      </c>
    </row>
    <row r="980" spans="1:16">
      <c r="A980" t="s">
        <v>2104</v>
      </c>
      <c r="B980" t="s">
        <v>1191</v>
      </c>
      <c r="C980" t="s">
        <v>944</v>
      </c>
      <c r="D980" t="s">
        <v>164</v>
      </c>
      <c r="E980" s="30">
        <v>33162</v>
      </c>
      <c r="F980" t="s">
        <v>171</v>
      </c>
      <c r="G980" t="s">
        <v>172</v>
      </c>
      <c r="H980" s="30">
        <v>43340</v>
      </c>
      <c r="I980">
        <v>442624</v>
      </c>
      <c r="J980" t="s">
        <v>1</v>
      </c>
      <c r="L980" t="s">
        <v>2</v>
      </c>
      <c r="M980" t="s">
        <v>577</v>
      </c>
      <c r="N980" t="s">
        <v>577</v>
      </c>
      <c r="O980" t="s">
        <v>577</v>
      </c>
      <c r="P980" t="s">
        <v>3</v>
      </c>
    </row>
    <row r="981" spans="1:16">
      <c r="A981" t="s">
        <v>2131</v>
      </c>
      <c r="B981" t="s">
        <v>1191</v>
      </c>
      <c r="C981" t="s">
        <v>408</v>
      </c>
      <c r="D981" t="s">
        <v>269</v>
      </c>
      <c r="E981" s="30">
        <v>27311</v>
      </c>
      <c r="F981" t="s">
        <v>171</v>
      </c>
      <c r="G981" t="s">
        <v>172</v>
      </c>
      <c r="H981" s="30">
        <v>43361</v>
      </c>
      <c r="I981">
        <v>6929027</v>
      </c>
      <c r="J981" t="s">
        <v>1</v>
      </c>
      <c r="L981" t="s">
        <v>311</v>
      </c>
      <c r="M981" t="s">
        <v>579</v>
      </c>
      <c r="N981" t="s">
        <v>577</v>
      </c>
      <c r="O981" t="s">
        <v>577</v>
      </c>
      <c r="P981" t="s">
        <v>3</v>
      </c>
    </row>
    <row r="982" spans="1:16">
      <c r="A982" t="s">
        <v>2141</v>
      </c>
      <c r="B982" t="s">
        <v>1191</v>
      </c>
      <c r="C982" t="s">
        <v>443</v>
      </c>
      <c r="D982" t="s">
        <v>209</v>
      </c>
      <c r="E982" s="30">
        <v>29761</v>
      </c>
      <c r="F982" t="s">
        <v>171</v>
      </c>
      <c r="G982" t="s">
        <v>172</v>
      </c>
      <c r="H982" s="30">
        <v>43389</v>
      </c>
      <c r="I982">
        <v>6887922</v>
      </c>
      <c r="J982" t="s">
        <v>1</v>
      </c>
      <c r="L982" t="s">
        <v>312</v>
      </c>
      <c r="M982" t="s">
        <v>577</v>
      </c>
      <c r="N982" t="s">
        <v>577</v>
      </c>
      <c r="O982" t="s">
        <v>577</v>
      </c>
      <c r="P982" t="s">
        <v>3</v>
      </c>
    </row>
    <row r="983" spans="1:16">
      <c r="A983" t="s">
        <v>2146</v>
      </c>
      <c r="B983" t="s">
        <v>1192</v>
      </c>
      <c r="C983" t="s">
        <v>1619</v>
      </c>
      <c r="D983" t="s">
        <v>234</v>
      </c>
      <c r="E983" s="30">
        <v>32755</v>
      </c>
      <c r="F983" t="s">
        <v>171</v>
      </c>
      <c r="G983" t="s">
        <v>172</v>
      </c>
      <c r="H983" s="30">
        <v>43361</v>
      </c>
      <c r="I983">
        <v>6820796</v>
      </c>
      <c r="J983" t="s">
        <v>1</v>
      </c>
      <c r="L983" t="s">
        <v>2</v>
      </c>
      <c r="M983" t="s">
        <v>577</v>
      </c>
      <c r="N983" t="s">
        <v>577</v>
      </c>
      <c r="O983" t="s">
        <v>579</v>
      </c>
      <c r="P983" t="s">
        <v>3</v>
      </c>
    </row>
    <row r="984" spans="1:16">
      <c r="A984" t="s">
        <v>2159</v>
      </c>
      <c r="B984" t="s">
        <v>1191</v>
      </c>
      <c r="C984" t="s">
        <v>1138</v>
      </c>
      <c r="D984" t="s">
        <v>170</v>
      </c>
      <c r="E984" s="30">
        <v>32435</v>
      </c>
      <c r="F984" t="s">
        <v>171</v>
      </c>
      <c r="G984" t="s">
        <v>172</v>
      </c>
      <c r="H984" s="30">
        <v>43354</v>
      </c>
      <c r="I984">
        <v>547024</v>
      </c>
      <c r="J984" t="s">
        <v>1</v>
      </c>
      <c r="L984" t="s">
        <v>2</v>
      </c>
      <c r="M984" t="s">
        <v>577</v>
      </c>
      <c r="N984" t="s">
        <v>577</v>
      </c>
      <c r="O984" t="s">
        <v>577</v>
      </c>
      <c r="P984" t="s">
        <v>3</v>
      </c>
    </row>
    <row r="985" spans="1:16">
      <c r="A985" t="s">
        <v>2168</v>
      </c>
      <c r="B985" t="s">
        <v>1191</v>
      </c>
      <c r="C985" t="s">
        <v>545</v>
      </c>
      <c r="D985" t="s">
        <v>164</v>
      </c>
      <c r="E985" s="30">
        <v>26255</v>
      </c>
      <c r="F985" t="s">
        <v>171</v>
      </c>
      <c r="G985" t="s">
        <v>172</v>
      </c>
      <c r="H985" s="30">
        <v>43361</v>
      </c>
      <c r="I985">
        <v>390432</v>
      </c>
      <c r="J985" t="s">
        <v>1</v>
      </c>
      <c r="L985" t="s">
        <v>313</v>
      </c>
      <c r="M985" t="s">
        <v>577</v>
      </c>
      <c r="N985" t="s">
        <v>577</v>
      </c>
      <c r="O985" t="s">
        <v>579</v>
      </c>
      <c r="P985" t="s">
        <v>3</v>
      </c>
    </row>
    <row r="986" spans="1:16">
      <c r="A986" t="s">
        <v>2278</v>
      </c>
      <c r="B986" t="s">
        <v>1191</v>
      </c>
      <c r="C986" t="s">
        <v>945</v>
      </c>
      <c r="D986" t="s">
        <v>946</v>
      </c>
      <c r="E986" s="30">
        <v>37967</v>
      </c>
      <c r="F986" t="s">
        <v>171</v>
      </c>
      <c r="G986" t="s">
        <v>172</v>
      </c>
      <c r="H986" s="30">
        <v>43368</v>
      </c>
      <c r="I986">
        <v>7081372</v>
      </c>
      <c r="J986" t="s">
        <v>396</v>
      </c>
      <c r="L986" t="s">
        <v>400</v>
      </c>
      <c r="M986" t="s">
        <v>577</v>
      </c>
      <c r="N986" t="s">
        <v>577</v>
      </c>
      <c r="O986" t="s">
        <v>577</v>
      </c>
      <c r="P986" t="s">
        <v>3</v>
      </c>
    </row>
    <row r="987" spans="1:16">
      <c r="A987" t="s">
        <v>2285</v>
      </c>
      <c r="B987" t="s">
        <v>1192</v>
      </c>
      <c r="C987" t="s">
        <v>1566</v>
      </c>
      <c r="D987" t="s">
        <v>750</v>
      </c>
      <c r="E987" s="30">
        <v>30840</v>
      </c>
      <c r="F987" t="s">
        <v>171</v>
      </c>
      <c r="G987" t="s">
        <v>172</v>
      </c>
      <c r="H987" s="30">
        <v>43389</v>
      </c>
      <c r="I987">
        <v>6728006</v>
      </c>
      <c r="J987" t="s">
        <v>1</v>
      </c>
      <c r="L987" t="s">
        <v>2</v>
      </c>
      <c r="M987" t="s">
        <v>577</v>
      </c>
      <c r="N987" t="s">
        <v>579</v>
      </c>
      <c r="O987" t="s">
        <v>577</v>
      </c>
      <c r="P987" t="s">
        <v>3</v>
      </c>
    </row>
    <row r="988" spans="1:16">
      <c r="A988" t="s">
        <v>2360</v>
      </c>
      <c r="B988" t="s">
        <v>1191</v>
      </c>
      <c r="C988" t="s">
        <v>1522</v>
      </c>
      <c r="D988" t="s">
        <v>198</v>
      </c>
      <c r="E988" s="30">
        <v>26851</v>
      </c>
      <c r="F988" t="s">
        <v>171</v>
      </c>
      <c r="G988" t="s">
        <v>172</v>
      </c>
      <c r="H988" s="30">
        <v>43368</v>
      </c>
      <c r="I988">
        <v>482946</v>
      </c>
      <c r="J988" t="s">
        <v>1</v>
      </c>
      <c r="L988" t="s">
        <v>313</v>
      </c>
      <c r="M988" t="s">
        <v>583</v>
      </c>
      <c r="N988" t="s">
        <v>1184</v>
      </c>
      <c r="O988" t="s">
        <v>579</v>
      </c>
      <c r="P988" t="s">
        <v>3</v>
      </c>
    </row>
    <row r="989" spans="1:16">
      <c r="A989" t="s">
        <v>2362</v>
      </c>
      <c r="B989" t="s">
        <v>1191</v>
      </c>
      <c r="C989" t="s">
        <v>947</v>
      </c>
      <c r="D989" t="s">
        <v>948</v>
      </c>
      <c r="E989" s="30">
        <v>37873</v>
      </c>
      <c r="F989" t="s">
        <v>171</v>
      </c>
      <c r="G989" t="s">
        <v>172</v>
      </c>
      <c r="H989" s="30">
        <v>43354</v>
      </c>
      <c r="I989">
        <v>7079408</v>
      </c>
      <c r="J989" t="s">
        <v>396</v>
      </c>
      <c r="L989" t="s">
        <v>400</v>
      </c>
      <c r="M989" t="s">
        <v>579</v>
      </c>
      <c r="N989" t="s">
        <v>577</v>
      </c>
      <c r="O989" t="s">
        <v>577</v>
      </c>
      <c r="P989" t="s">
        <v>3</v>
      </c>
    </row>
    <row r="990" spans="1:16">
      <c r="A990" t="s">
        <v>2395</v>
      </c>
      <c r="B990" t="s">
        <v>1191</v>
      </c>
      <c r="C990" t="s">
        <v>451</v>
      </c>
      <c r="D990" t="s">
        <v>341</v>
      </c>
      <c r="E990" s="30">
        <v>33912</v>
      </c>
      <c r="F990" t="s">
        <v>171</v>
      </c>
      <c r="G990" t="s">
        <v>172</v>
      </c>
      <c r="H990" s="30">
        <v>43340</v>
      </c>
      <c r="I990">
        <v>6618694</v>
      </c>
      <c r="J990" t="s">
        <v>1</v>
      </c>
      <c r="L990" t="s">
        <v>2</v>
      </c>
      <c r="M990" t="s">
        <v>579</v>
      </c>
      <c r="N990" t="s">
        <v>583</v>
      </c>
      <c r="O990" t="s">
        <v>577</v>
      </c>
      <c r="P990" t="s">
        <v>3</v>
      </c>
    </row>
    <row r="991" spans="1:16">
      <c r="A991" t="s">
        <v>2425</v>
      </c>
      <c r="B991" t="s">
        <v>1192</v>
      </c>
      <c r="C991" t="s">
        <v>49</v>
      </c>
      <c r="D991" t="s">
        <v>285</v>
      </c>
      <c r="E991" s="30">
        <v>31818</v>
      </c>
      <c r="F991" t="s">
        <v>171</v>
      </c>
      <c r="G991" t="s">
        <v>172</v>
      </c>
      <c r="H991" s="30">
        <v>43361</v>
      </c>
      <c r="I991">
        <v>6459894</v>
      </c>
      <c r="J991" t="s">
        <v>1</v>
      </c>
      <c r="L991" t="s">
        <v>2</v>
      </c>
      <c r="M991" t="s">
        <v>577</v>
      </c>
      <c r="N991" t="s">
        <v>577</v>
      </c>
      <c r="O991" t="s">
        <v>577</v>
      </c>
      <c r="P991" t="s">
        <v>3</v>
      </c>
    </row>
    <row r="992" spans="1:16">
      <c r="A992" t="s">
        <v>2434</v>
      </c>
      <c r="B992" t="s">
        <v>1192</v>
      </c>
      <c r="C992" t="s">
        <v>1492</v>
      </c>
      <c r="D992" t="s">
        <v>1339</v>
      </c>
      <c r="E992" s="30">
        <v>33575</v>
      </c>
      <c r="F992" t="s">
        <v>171</v>
      </c>
      <c r="G992" t="s">
        <v>172</v>
      </c>
      <c r="H992" s="30">
        <v>43340</v>
      </c>
      <c r="I992">
        <v>7112996</v>
      </c>
      <c r="J992" t="s">
        <v>1</v>
      </c>
      <c r="L992" t="s">
        <v>2</v>
      </c>
      <c r="M992" t="s">
        <v>577</v>
      </c>
      <c r="N992" t="s">
        <v>583</v>
      </c>
      <c r="O992" t="s">
        <v>583</v>
      </c>
      <c r="P992" t="s">
        <v>3</v>
      </c>
    </row>
    <row r="993" spans="1:16">
      <c r="A993" t="s">
        <v>2446</v>
      </c>
      <c r="B993" t="s">
        <v>1192</v>
      </c>
      <c r="C993" t="s">
        <v>1490</v>
      </c>
      <c r="D993" t="s">
        <v>254</v>
      </c>
      <c r="E993" s="30">
        <v>27540</v>
      </c>
      <c r="F993" t="s">
        <v>171</v>
      </c>
      <c r="G993" t="s">
        <v>172</v>
      </c>
      <c r="H993" s="30">
        <v>43354</v>
      </c>
      <c r="I993">
        <v>7021977</v>
      </c>
      <c r="J993" t="s">
        <v>1</v>
      </c>
      <c r="L993" t="s">
        <v>311</v>
      </c>
      <c r="M993" t="s">
        <v>577</v>
      </c>
      <c r="N993" t="s">
        <v>583</v>
      </c>
      <c r="O993" t="s">
        <v>577</v>
      </c>
      <c r="P993" t="s">
        <v>3</v>
      </c>
    </row>
    <row r="994" spans="1:16">
      <c r="A994" t="s">
        <v>2457</v>
      </c>
      <c r="B994" t="s">
        <v>1191</v>
      </c>
      <c r="C994" t="s">
        <v>949</v>
      </c>
      <c r="D994" t="s">
        <v>164</v>
      </c>
      <c r="E994" s="30">
        <v>29098</v>
      </c>
      <c r="F994" t="s">
        <v>171</v>
      </c>
      <c r="G994" t="s">
        <v>172</v>
      </c>
      <c r="H994" s="30">
        <v>43368</v>
      </c>
      <c r="I994">
        <v>6628466</v>
      </c>
      <c r="J994" t="s">
        <v>1</v>
      </c>
      <c r="L994" t="s">
        <v>312</v>
      </c>
      <c r="M994" t="s">
        <v>579</v>
      </c>
      <c r="N994" t="s">
        <v>583</v>
      </c>
      <c r="O994" t="s">
        <v>583</v>
      </c>
      <c r="P994" t="s">
        <v>3</v>
      </c>
    </row>
    <row r="995" spans="1:16">
      <c r="A995" t="s">
        <v>2467</v>
      </c>
      <c r="B995" t="s">
        <v>1191</v>
      </c>
      <c r="C995" t="s">
        <v>1479</v>
      </c>
      <c r="D995" t="s">
        <v>177</v>
      </c>
      <c r="E995" s="30">
        <v>38182</v>
      </c>
      <c r="F995" t="s">
        <v>171</v>
      </c>
      <c r="G995" t="s">
        <v>172</v>
      </c>
      <c r="H995" s="30">
        <v>43368</v>
      </c>
      <c r="I995">
        <v>6988880</v>
      </c>
      <c r="J995" t="s">
        <v>396</v>
      </c>
      <c r="L995" t="s">
        <v>397</v>
      </c>
      <c r="M995" t="s">
        <v>577</v>
      </c>
      <c r="N995" t="s">
        <v>577</v>
      </c>
      <c r="O995" t="s">
        <v>577</v>
      </c>
      <c r="P995" t="s">
        <v>3</v>
      </c>
    </row>
    <row r="996" spans="1:16">
      <c r="A996" t="s">
        <v>2481</v>
      </c>
      <c r="B996" t="s">
        <v>1192</v>
      </c>
      <c r="C996" t="s">
        <v>950</v>
      </c>
      <c r="D996" t="s">
        <v>201</v>
      </c>
      <c r="E996" s="30">
        <v>28773</v>
      </c>
      <c r="F996" t="s">
        <v>171</v>
      </c>
      <c r="G996" t="s">
        <v>172</v>
      </c>
      <c r="H996" s="30">
        <v>43368</v>
      </c>
      <c r="I996">
        <v>6836511</v>
      </c>
      <c r="J996" t="s">
        <v>1</v>
      </c>
      <c r="L996" t="s">
        <v>311</v>
      </c>
      <c r="M996" t="s">
        <v>577</v>
      </c>
      <c r="N996" t="s">
        <v>579</v>
      </c>
      <c r="O996" t="s">
        <v>577</v>
      </c>
      <c r="P996" t="s">
        <v>3</v>
      </c>
    </row>
    <row r="997" spans="1:16">
      <c r="A997" t="s">
        <v>2486</v>
      </c>
      <c r="B997" t="s">
        <v>1191</v>
      </c>
      <c r="C997" t="s">
        <v>703</v>
      </c>
      <c r="D997" t="s">
        <v>187</v>
      </c>
      <c r="E997" s="30">
        <v>31127</v>
      </c>
      <c r="F997" t="s">
        <v>171</v>
      </c>
      <c r="G997" t="s">
        <v>172</v>
      </c>
      <c r="H997" s="30">
        <v>43340</v>
      </c>
      <c r="I997">
        <v>367401</v>
      </c>
      <c r="J997" t="s">
        <v>1</v>
      </c>
      <c r="L997" t="s">
        <v>2</v>
      </c>
      <c r="M997" t="s">
        <v>579</v>
      </c>
      <c r="N997" t="s">
        <v>577</v>
      </c>
      <c r="O997" t="s">
        <v>577</v>
      </c>
      <c r="P997" t="s">
        <v>3</v>
      </c>
    </row>
    <row r="998" spans="1:16">
      <c r="A998" t="s">
        <v>2492</v>
      </c>
      <c r="B998" t="s">
        <v>1191</v>
      </c>
      <c r="C998" t="s">
        <v>1471</v>
      </c>
      <c r="D998" t="s">
        <v>259</v>
      </c>
      <c r="E998" s="30">
        <v>23818</v>
      </c>
      <c r="F998" t="s">
        <v>171</v>
      </c>
      <c r="G998" t="s">
        <v>172</v>
      </c>
      <c r="H998" s="30">
        <v>43368</v>
      </c>
      <c r="I998">
        <v>530154</v>
      </c>
      <c r="J998" t="s">
        <v>1</v>
      </c>
      <c r="L998" t="s">
        <v>317</v>
      </c>
      <c r="M998" t="s">
        <v>577</v>
      </c>
      <c r="N998" t="s">
        <v>577</v>
      </c>
      <c r="O998" t="s">
        <v>577</v>
      </c>
      <c r="P998" t="s">
        <v>3</v>
      </c>
    </row>
    <row r="999" spans="1:16">
      <c r="A999" t="s">
        <v>2499</v>
      </c>
      <c r="B999" t="s">
        <v>1191</v>
      </c>
      <c r="C999" t="s">
        <v>1465</v>
      </c>
      <c r="D999" t="s">
        <v>303</v>
      </c>
      <c r="E999" s="30">
        <v>38197</v>
      </c>
      <c r="F999" t="s">
        <v>171</v>
      </c>
      <c r="G999" t="s">
        <v>172</v>
      </c>
      <c r="H999" s="30">
        <v>43354</v>
      </c>
      <c r="I999">
        <v>6758444</v>
      </c>
      <c r="J999" t="s">
        <v>396</v>
      </c>
      <c r="L999" t="s">
        <v>397</v>
      </c>
      <c r="M999" t="s">
        <v>583</v>
      </c>
      <c r="N999" t="s">
        <v>577</v>
      </c>
      <c r="O999" t="s">
        <v>577</v>
      </c>
      <c r="P999" t="s">
        <v>3</v>
      </c>
    </row>
    <row r="1000" spans="1:16">
      <c r="A1000" t="s">
        <v>2506</v>
      </c>
      <c r="B1000" t="s">
        <v>1191</v>
      </c>
      <c r="C1000" t="s">
        <v>1462</v>
      </c>
      <c r="D1000" t="s">
        <v>202</v>
      </c>
      <c r="E1000" s="30">
        <v>30264</v>
      </c>
      <c r="F1000" t="s">
        <v>171</v>
      </c>
      <c r="G1000" t="s">
        <v>172</v>
      </c>
      <c r="H1000" s="30">
        <v>43389</v>
      </c>
      <c r="I1000">
        <v>6589522</v>
      </c>
      <c r="J1000" t="s">
        <v>1</v>
      </c>
      <c r="L1000" t="s">
        <v>312</v>
      </c>
      <c r="M1000" t="s">
        <v>577</v>
      </c>
      <c r="N1000" t="s">
        <v>577</v>
      </c>
      <c r="O1000" t="s">
        <v>577</v>
      </c>
      <c r="P1000" t="s">
        <v>3</v>
      </c>
    </row>
    <row r="1001" spans="1:16">
      <c r="A1001" t="s">
        <v>2523</v>
      </c>
      <c r="B1001" t="s">
        <v>1192</v>
      </c>
      <c r="C1001" t="s">
        <v>561</v>
      </c>
      <c r="D1001" t="s">
        <v>454</v>
      </c>
      <c r="E1001" s="30">
        <v>34246</v>
      </c>
      <c r="F1001" t="s">
        <v>171</v>
      </c>
      <c r="G1001" t="s">
        <v>172</v>
      </c>
      <c r="H1001" s="30">
        <v>43412</v>
      </c>
      <c r="I1001">
        <v>6923464</v>
      </c>
      <c r="J1001" t="s">
        <v>1</v>
      </c>
      <c r="L1001" t="s">
        <v>2</v>
      </c>
      <c r="M1001" t="s">
        <v>577</v>
      </c>
      <c r="N1001" t="s">
        <v>577</v>
      </c>
      <c r="O1001" t="s">
        <v>577</v>
      </c>
      <c r="P1001" t="s">
        <v>3</v>
      </c>
    </row>
    <row r="1002" spans="1:16">
      <c r="A1002" t="s">
        <v>2569</v>
      </c>
      <c r="B1002" t="s">
        <v>1192</v>
      </c>
      <c r="C1002" t="s">
        <v>1073</v>
      </c>
      <c r="D1002" t="s">
        <v>207</v>
      </c>
      <c r="E1002" s="30">
        <v>27706</v>
      </c>
      <c r="F1002" t="s">
        <v>171</v>
      </c>
      <c r="G1002" t="s">
        <v>172</v>
      </c>
      <c r="H1002" s="30">
        <v>43354</v>
      </c>
      <c r="I1002">
        <v>7150658</v>
      </c>
      <c r="J1002" t="s">
        <v>1</v>
      </c>
      <c r="L1002" t="s">
        <v>311</v>
      </c>
      <c r="M1002" t="s">
        <v>577</v>
      </c>
      <c r="N1002" t="s">
        <v>583</v>
      </c>
      <c r="O1002" t="s">
        <v>577</v>
      </c>
      <c r="P1002" t="s">
        <v>3</v>
      </c>
    </row>
    <row r="1003" spans="1:16">
      <c r="A1003" t="s">
        <v>2599</v>
      </c>
      <c r="B1003" t="s">
        <v>1192</v>
      </c>
      <c r="C1003" t="s">
        <v>951</v>
      </c>
      <c r="D1003" t="s">
        <v>752</v>
      </c>
      <c r="E1003" s="30">
        <v>31779</v>
      </c>
      <c r="F1003" t="s">
        <v>171</v>
      </c>
      <c r="G1003" t="s">
        <v>172</v>
      </c>
      <c r="H1003" s="30">
        <v>43340</v>
      </c>
      <c r="I1003">
        <v>6973006</v>
      </c>
      <c r="J1003" t="s">
        <v>1</v>
      </c>
      <c r="L1003" t="s">
        <v>2</v>
      </c>
      <c r="M1003" t="s">
        <v>577</v>
      </c>
      <c r="N1003" t="s">
        <v>577</v>
      </c>
      <c r="O1003" t="s">
        <v>583</v>
      </c>
      <c r="P1003" t="s">
        <v>3</v>
      </c>
    </row>
    <row r="1004" spans="1:16">
      <c r="A1004" t="s">
        <v>2609</v>
      </c>
      <c r="B1004" t="s">
        <v>1191</v>
      </c>
      <c r="C1004" t="s">
        <v>1418</v>
      </c>
      <c r="D1004" t="s">
        <v>140</v>
      </c>
      <c r="E1004" s="30">
        <v>29601</v>
      </c>
      <c r="F1004" t="s">
        <v>171</v>
      </c>
      <c r="G1004" t="s">
        <v>172</v>
      </c>
      <c r="H1004" s="30">
        <v>43354</v>
      </c>
      <c r="I1004">
        <v>6929023</v>
      </c>
      <c r="J1004" t="s">
        <v>1</v>
      </c>
      <c r="L1004" t="s">
        <v>312</v>
      </c>
      <c r="M1004" t="s">
        <v>577</v>
      </c>
      <c r="N1004" t="s">
        <v>577</v>
      </c>
      <c r="O1004" t="s">
        <v>577</v>
      </c>
      <c r="P1004" t="s">
        <v>3</v>
      </c>
    </row>
    <row r="1005" spans="1:16">
      <c r="A1005" t="s">
        <v>2714</v>
      </c>
      <c r="B1005" t="s">
        <v>1191</v>
      </c>
      <c r="C1005" t="s">
        <v>705</v>
      </c>
      <c r="D1005" t="s">
        <v>706</v>
      </c>
      <c r="E1005" s="30">
        <v>27904</v>
      </c>
      <c r="F1005" t="s">
        <v>171</v>
      </c>
      <c r="G1005" t="s">
        <v>172</v>
      </c>
      <c r="H1005" s="30">
        <v>43361</v>
      </c>
      <c r="I1005">
        <v>7014748</v>
      </c>
      <c r="J1005" t="s">
        <v>1</v>
      </c>
      <c r="L1005" t="s">
        <v>311</v>
      </c>
      <c r="M1005" t="s">
        <v>583</v>
      </c>
      <c r="N1005" t="s">
        <v>577</v>
      </c>
      <c r="O1005" t="s">
        <v>577</v>
      </c>
      <c r="P1005" t="s">
        <v>3</v>
      </c>
    </row>
    <row r="1006" spans="1:16">
      <c r="A1006" t="s">
        <v>2743</v>
      </c>
      <c r="B1006" t="s">
        <v>1191</v>
      </c>
      <c r="C1006" t="s">
        <v>707</v>
      </c>
      <c r="D1006" t="s">
        <v>262</v>
      </c>
      <c r="E1006" s="30">
        <v>29329</v>
      </c>
      <c r="F1006" t="s">
        <v>171</v>
      </c>
      <c r="G1006" t="s">
        <v>172</v>
      </c>
      <c r="H1006" s="30">
        <v>43368</v>
      </c>
      <c r="I1006">
        <v>6628457</v>
      </c>
      <c r="J1006" t="s">
        <v>1</v>
      </c>
      <c r="L1006" t="s">
        <v>312</v>
      </c>
      <c r="M1006" t="s">
        <v>577</v>
      </c>
      <c r="N1006" t="s">
        <v>577</v>
      </c>
      <c r="O1006" t="s">
        <v>577</v>
      </c>
      <c r="P1006" t="s">
        <v>3</v>
      </c>
    </row>
    <row r="1007" spans="1:16">
      <c r="A1007" t="s">
        <v>2748</v>
      </c>
      <c r="B1007" t="s">
        <v>1191</v>
      </c>
      <c r="C1007" t="s">
        <v>54</v>
      </c>
      <c r="D1007" t="s">
        <v>222</v>
      </c>
      <c r="E1007" s="30">
        <v>32432</v>
      </c>
      <c r="F1007" t="s">
        <v>171</v>
      </c>
      <c r="G1007" t="s">
        <v>172</v>
      </c>
      <c r="H1007" s="30">
        <v>43361</v>
      </c>
      <c r="I1007">
        <v>6887924</v>
      </c>
      <c r="J1007" t="s">
        <v>1</v>
      </c>
      <c r="L1007" t="s">
        <v>2</v>
      </c>
      <c r="M1007" t="s">
        <v>577</v>
      </c>
      <c r="N1007" t="s">
        <v>577</v>
      </c>
      <c r="O1007" t="s">
        <v>577</v>
      </c>
      <c r="P1007" t="s">
        <v>3</v>
      </c>
    </row>
    <row r="1008" spans="1:16">
      <c r="A1008" t="s">
        <v>2770</v>
      </c>
      <c r="B1008" t="s">
        <v>1192</v>
      </c>
      <c r="C1008" t="s">
        <v>1049</v>
      </c>
      <c r="D1008" t="s">
        <v>1048</v>
      </c>
      <c r="E1008" s="30">
        <v>24395</v>
      </c>
      <c r="F1008" t="s">
        <v>171</v>
      </c>
      <c r="G1008" t="s">
        <v>172</v>
      </c>
      <c r="H1008" s="30">
        <v>43361</v>
      </c>
      <c r="I1008">
        <v>7167351</v>
      </c>
      <c r="J1008" t="s">
        <v>1</v>
      </c>
      <c r="L1008" t="s">
        <v>317</v>
      </c>
      <c r="M1008" t="s">
        <v>577</v>
      </c>
      <c r="N1008" t="s">
        <v>577</v>
      </c>
      <c r="O1008" t="s">
        <v>577</v>
      </c>
      <c r="P1008" t="s">
        <v>3</v>
      </c>
    </row>
    <row r="1009" spans="1:16">
      <c r="A1009" t="s">
        <v>2829</v>
      </c>
      <c r="B1009" t="s">
        <v>1191</v>
      </c>
      <c r="C1009" t="s">
        <v>382</v>
      </c>
      <c r="D1009" t="s">
        <v>383</v>
      </c>
      <c r="E1009" s="30">
        <v>25990</v>
      </c>
      <c r="F1009" t="s">
        <v>171</v>
      </c>
      <c r="G1009" t="s">
        <v>172</v>
      </c>
      <c r="H1009" s="30">
        <v>43368</v>
      </c>
      <c r="I1009">
        <v>263511</v>
      </c>
      <c r="J1009" t="s">
        <v>1</v>
      </c>
      <c r="L1009" t="s">
        <v>313</v>
      </c>
      <c r="M1009" t="s">
        <v>577</v>
      </c>
      <c r="N1009" t="s">
        <v>579</v>
      </c>
      <c r="O1009" t="s">
        <v>579</v>
      </c>
      <c r="P1009" t="s">
        <v>3</v>
      </c>
    </row>
    <row r="1010" spans="1:16">
      <c r="A1010" t="s">
        <v>2843</v>
      </c>
      <c r="B1010" t="s">
        <v>1191</v>
      </c>
      <c r="C1010" t="s">
        <v>460</v>
      </c>
      <c r="D1010" t="s">
        <v>259</v>
      </c>
      <c r="E1010" s="30">
        <v>24948</v>
      </c>
      <c r="F1010" t="s">
        <v>171</v>
      </c>
      <c r="G1010" t="s">
        <v>172</v>
      </c>
      <c r="H1010" s="30">
        <v>43389</v>
      </c>
      <c r="I1010">
        <v>6882555</v>
      </c>
      <c r="J1010" t="s">
        <v>1</v>
      </c>
      <c r="L1010" t="s">
        <v>317</v>
      </c>
      <c r="M1010" t="s">
        <v>577</v>
      </c>
      <c r="N1010" t="s">
        <v>579</v>
      </c>
      <c r="O1010" t="s">
        <v>577</v>
      </c>
      <c r="P1010" t="s">
        <v>3</v>
      </c>
    </row>
    <row r="1011" spans="1:16">
      <c r="A1011" t="s">
        <v>2844</v>
      </c>
      <c r="B1011" t="s">
        <v>1191</v>
      </c>
      <c r="C1011" t="s">
        <v>460</v>
      </c>
      <c r="D1011" t="s">
        <v>196</v>
      </c>
      <c r="E1011" s="30">
        <v>36851</v>
      </c>
      <c r="F1011" t="s">
        <v>171</v>
      </c>
      <c r="G1011" t="s">
        <v>172</v>
      </c>
      <c r="H1011" s="30">
        <v>43368</v>
      </c>
      <c r="I1011">
        <v>6624529</v>
      </c>
      <c r="J1011" t="s">
        <v>1</v>
      </c>
      <c r="L1011" t="s">
        <v>2</v>
      </c>
      <c r="M1011" t="s">
        <v>583</v>
      </c>
      <c r="N1011" t="s">
        <v>577</v>
      </c>
      <c r="O1011" t="s">
        <v>577</v>
      </c>
      <c r="P1011" t="s">
        <v>3</v>
      </c>
    </row>
    <row r="1012" spans="1:16">
      <c r="A1012" t="s">
        <v>2845</v>
      </c>
      <c r="B1012" t="s">
        <v>1192</v>
      </c>
      <c r="C1012" t="s">
        <v>460</v>
      </c>
      <c r="D1012" t="s">
        <v>257</v>
      </c>
      <c r="E1012" s="30">
        <v>25434</v>
      </c>
      <c r="F1012" t="s">
        <v>171</v>
      </c>
      <c r="G1012" t="s">
        <v>172</v>
      </c>
      <c r="H1012" s="30">
        <v>43368</v>
      </c>
      <c r="I1012">
        <v>6908914</v>
      </c>
      <c r="J1012" t="s">
        <v>1</v>
      </c>
      <c r="L1012" t="s">
        <v>313</v>
      </c>
      <c r="M1012" t="s">
        <v>577</v>
      </c>
      <c r="N1012" t="s">
        <v>579</v>
      </c>
      <c r="O1012" t="s">
        <v>579</v>
      </c>
      <c r="P1012" t="s">
        <v>3</v>
      </c>
    </row>
    <row r="1013" spans="1:16">
      <c r="A1013" t="s">
        <v>2860</v>
      </c>
      <c r="B1013" t="s">
        <v>1191</v>
      </c>
      <c r="C1013" t="s">
        <v>1292</v>
      </c>
      <c r="D1013" t="s">
        <v>203</v>
      </c>
      <c r="E1013" s="30">
        <v>26143</v>
      </c>
      <c r="F1013" t="s">
        <v>171</v>
      </c>
      <c r="G1013" t="s">
        <v>172</v>
      </c>
      <c r="H1013" s="30">
        <v>43340</v>
      </c>
      <c r="I1013">
        <v>321311</v>
      </c>
      <c r="J1013" t="s">
        <v>1</v>
      </c>
      <c r="L1013" t="s">
        <v>313</v>
      </c>
      <c r="M1013" t="s">
        <v>1188</v>
      </c>
      <c r="N1013" t="s">
        <v>1188</v>
      </c>
      <c r="O1013" t="s">
        <v>579</v>
      </c>
      <c r="P1013" t="s">
        <v>3</v>
      </c>
    </row>
    <row r="1014" spans="1:16">
      <c r="A1014" t="s">
        <v>2877</v>
      </c>
      <c r="B1014" t="s">
        <v>1191</v>
      </c>
      <c r="C1014" t="s">
        <v>1286</v>
      </c>
      <c r="D1014" t="s">
        <v>181</v>
      </c>
      <c r="E1014" s="30">
        <v>33611</v>
      </c>
      <c r="F1014" t="s">
        <v>171</v>
      </c>
      <c r="G1014" t="s">
        <v>172</v>
      </c>
      <c r="H1014" s="30">
        <v>43361</v>
      </c>
      <c r="I1014">
        <v>7186455</v>
      </c>
      <c r="J1014" t="s">
        <v>1</v>
      </c>
      <c r="L1014" t="s">
        <v>2</v>
      </c>
      <c r="M1014" t="s">
        <v>577</v>
      </c>
      <c r="N1014" t="s">
        <v>577</v>
      </c>
      <c r="O1014" t="s">
        <v>577</v>
      </c>
      <c r="P1014" t="s">
        <v>3</v>
      </c>
    </row>
    <row r="1015" spans="1:16">
      <c r="A1015" t="s">
        <v>2879</v>
      </c>
      <c r="B1015" t="s">
        <v>1191</v>
      </c>
      <c r="C1015" t="s">
        <v>1033</v>
      </c>
      <c r="D1015" t="s">
        <v>554</v>
      </c>
      <c r="E1015" s="30">
        <v>33947</v>
      </c>
      <c r="F1015" t="s">
        <v>171</v>
      </c>
      <c r="G1015" t="s">
        <v>172</v>
      </c>
      <c r="H1015" s="30">
        <v>43340</v>
      </c>
      <c r="I1015">
        <v>7186358</v>
      </c>
      <c r="J1015" t="s">
        <v>1</v>
      </c>
      <c r="L1015" t="s">
        <v>2</v>
      </c>
      <c r="M1015" t="s">
        <v>583</v>
      </c>
      <c r="N1015" t="s">
        <v>579</v>
      </c>
      <c r="O1015" t="s">
        <v>577</v>
      </c>
      <c r="P1015" t="s">
        <v>3</v>
      </c>
    </row>
    <row r="1016" spans="1:16">
      <c r="A1016" t="s">
        <v>2936</v>
      </c>
      <c r="B1016" t="s">
        <v>1191</v>
      </c>
      <c r="C1016" t="s">
        <v>389</v>
      </c>
      <c r="D1016" t="s">
        <v>224</v>
      </c>
      <c r="E1016" s="30">
        <v>34036</v>
      </c>
      <c r="F1016" t="s">
        <v>171</v>
      </c>
      <c r="G1016" t="s">
        <v>172</v>
      </c>
      <c r="H1016" s="30">
        <v>43361</v>
      </c>
      <c r="I1016">
        <v>7033282</v>
      </c>
      <c r="J1016" t="s">
        <v>1</v>
      </c>
      <c r="L1016" t="s">
        <v>2</v>
      </c>
      <c r="M1016" t="s">
        <v>579</v>
      </c>
      <c r="N1016" t="s">
        <v>577</v>
      </c>
      <c r="O1016" t="s">
        <v>577</v>
      </c>
      <c r="P1016" t="s">
        <v>3</v>
      </c>
    </row>
    <row r="1017" spans="1:16">
      <c r="A1017" t="s">
        <v>2962</v>
      </c>
      <c r="B1017" t="s">
        <v>1191</v>
      </c>
      <c r="C1017" t="s">
        <v>952</v>
      </c>
      <c r="D1017" t="s">
        <v>247</v>
      </c>
      <c r="E1017" s="30">
        <v>33854</v>
      </c>
      <c r="F1017" t="s">
        <v>171</v>
      </c>
      <c r="G1017" t="s">
        <v>172</v>
      </c>
      <c r="H1017" s="30">
        <v>43361</v>
      </c>
      <c r="I1017">
        <v>7042757</v>
      </c>
      <c r="J1017" t="s">
        <v>1</v>
      </c>
      <c r="L1017" t="s">
        <v>2</v>
      </c>
      <c r="M1017" t="s">
        <v>577</v>
      </c>
      <c r="N1017" t="s">
        <v>577</v>
      </c>
      <c r="O1017" t="s">
        <v>577</v>
      </c>
      <c r="P1017" t="s">
        <v>3</v>
      </c>
    </row>
    <row r="1018" spans="1:16">
      <c r="A1018" t="s">
        <v>2984</v>
      </c>
      <c r="B1018" t="s">
        <v>1191</v>
      </c>
      <c r="C1018" t="s">
        <v>1223</v>
      </c>
      <c r="D1018" t="s">
        <v>183</v>
      </c>
      <c r="E1018" s="30">
        <v>30688</v>
      </c>
      <c r="F1018" t="s">
        <v>171</v>
      </c>
      <c r="G1018" t="s">
        <v>172</v>
      </c>
      <c r="H1018" s="30">
        <v>43361</v>
      </c>
      <c r="I1018">
        <v>6636333</v>
      </c>
      <c r="J1018" t="s">
        <v>1</v>
      </c>
      <c r="L1018" t="s">
        <v>2</v>
      </c>
      <c r="M1018" t="s">
        <v>577</v>
      </c>
      <c r="N1018" t="s">
        <v>577</v>
      </c>
      <c r="O1018" t="s">
        <v>577</v>
      </c>
      <c r="P1018" t="s">
        <v>3</v>
      </c>
    </row>
    <row r="1019" spans="1:16">
      <c r="A1019" t="s">
        <v>3002</v>
      </c>
      <c r="B1019" t="s">
        <v>1191</v>
      </c>
      <c r="C1019" t="s">
        <v>708</v>
      </c>
      <c r="D1019" t="s">
        <v>261</v>
      </c>
      <c r="E1019" s="30">
        <v>28369</v>
      </c>
      <c r="F1019" t="s">
        <v>171</v>
      </c>
      <c r="G1019" t="s">
        <v>172</v>
      </c>
      <c r="H1019" s="30">
        <v>43361</v>
      </c>
      <c r="I1019">
        <v>6467188</v>
      </c>
      <c r="J1019" t="s">
        <v>1</v>
      </c>
      <c r="L1019" t="s">
        <v>311</v>
      </c>
      <c r="M1019" t="s">
        <v>577</v>
      </c>
      <c r="N1019" t="s">
        <v>577</v>
      </c>
      <c r="O1019" t="s">
        <v>577</v>
      </c>
      <c r="P1019" t="s">
        <v>3</v>
      </c>
    </row>
    <row r="1020" spans="1:16">
      <c r="A1020" t="s">
        <v>3003</v>
      </c>
      <c r="B1020" t="s">
        <v>1191</v>
      </c>
      <c r="C1020" t="s">
        <v>1210</v>
      </c>
      <c r="D1020" t="s">
        <v>1209</v>
      </c>
      <c r="E1020" s="30">
        <v>32678</v>
      </c>
      <c r="F1020" t="s">
        <v>171</v>
      </c>
      <c r="G1020" t="s">
        <v>172</v>
      </c>
      <c r="H1020" s="30">
        <v>43361</v>
      </c>
      <c r="I1020">
        <v>6903491</v>
      </c>
      <c r="J1020" t="s">
        <v>1</v>
      </c>
      <c r="L1020" t="s">
        <v>2</v>
      </c>
      <c r="M1020" t="s">
        <v>583</v>
      </c>
      <c r="N1020" t="s">
        <v>577</v>
      </c>
      <c r="O1020" t="s">
        <v>577</v>
      </c>
      <c r="P1020" t="s">
        <v>3</v>
      </c>
    </row>
    <row r="1021" spans="1:16">
      <c r="A1021" t="s">
        <v>3013</v>
      </c>
      <c r="B1021" t="s">
        <v>1192</v>
      </c>
      <c r="C1021" t="s">
        <v>1206</v>
      </c>
      <c r="D1021" t="s">
        <v>230</v>
      </c>
      <c r="E1021" s="30">
        <v>26534</v>
      </c>
      <c r="F1021" t="s">
        <v>171</v>
      </c>
      <c r="G1021" t="s">
        <v>172</v>
      </c>
      <c r="H1021" s="30">
        <v>43361</v>
      </c>
      <c r="I1021">
        <v>6628468</v>
      </c>
      <c r="J1021" t="s">
        <v>1</v>
      </c>
      <c r="L1021" t="s">
        <v>313</v>
      </c>
      <c r="M1021" t="s">
        <v>583</v>
      </c>
      <c r="N1021" t="s">
        <v>1188</v>
      </c>
      <c r="O1021" t="s">
        <v>583</v>
      </c>
      <c r="P1021" t="s">
        <v>3</v>
      </c>
    </row>
    <row r="1022" spans="1:16">
      <c r="A1022" t="s">
        <v>3022</v>
      </c>
      <c r="B1022" t="s">
        <v>1192</v>
      </c>
      <c r="C1022" t="s">
        <v>1015</v>
      </c>
      <c r="D1022" t="s">
        <v>1014</v>
      </c>
      <c r="E1022" s="30">
        <v>34290</v>
      </c>
      <c r="F1022" t="s">
        <v>171</v>
      </c>
      <c r="G1022" t="s">
        <v>172</v>
      </c>
      <c r="H1022" s="30">
        <v>43361</v>
      </c>
      <c r="I1022">
        <v>6817995</v>
      </c>
      <c r="J1022" t="s">
        <v>1</v>
      </c>
      <c r="L1022" t="s">
        <v>2</v>
      </c>
      <c r="M1022" t="s">
        <v>577</v>
      </c>
      <c r="N1022" t="s">
        <v>577</v>
      </c>
      <c r="O1022" t="s">
        <v>577</v>
      </c>
      <c r="P1022" t="s">
        <v>3</v>
      </c>
    </row>
    <row r="1023" spans="1:16">
      <c r="A1023" t="s">
        <v>3034</v>
      </c>
      <c r="B1023" t="s">
        <v>1192</v>
      </c>
      <c r="C1023" t="s">
        <v>953</v>
      </c>
      <c r="D1023" t="s">
        <v>954</v>
      </c>
      <c r="E1023" s="30">
        <v>31036</v>
      </c>
      <c r="F1023" t="s">
        <v>171</v>
      </c>
      <c r="G1023" t="s">
        <v>172</v>
      </c>
      <c r="H1023" s="30">
        <v>43361</v>
      </c>
      <c r="I1023">
        <v>7102589</v>
      </c>
      <c r="J1023" t="s">
        <v>1</v>
      </c>
      <c r="L1023" t="s">
        <v>2</v>
      </c>
      <c r="M1023" t="s">
        <v>577</v>
      </c>
      <c r="N1023" t="s">
        <v>577</v>
      </c>
      <c r="O1023" t="s">
        <v>577</v>
      </c>
      <c r="P1023" t="s">
        <v>3</v>
      </c>
    </row>
    <row r="1024" spans="1:16">
      <c r="A1024" t="s">
        <v>1807</v>
      </c>
      <c r="B1024" t="s">
        <v>1191</v>
      </c>
      <c r="C1024" t="s">
        <v>1770</v>
      </c>
      <c r="D1024" t="s">
        <v>237</v>
      </c>
      <c r="E1024" s="30">
        <v>30400</v>
      </c>
      <c r="F1024" t="s">
        <v>135</v>
      </c>
      <c r="G1024" t="s">
        <v>136</v>
      </c>
      <c r="H1024" s="30">
        <v>43363</v>
      </c>
      <c r="I1024">
        <v>492903</v>
      </c>
      <c r="J1024" t="s">
        <v>1</v>
      </c>
      <c r="L1024" t="s">
        <v>312</v>
      </c>
      <c r="M1024" t="s">
        <v>583</v>
      </c>
      <c r="N1024" t="s">
        <v>577</v>
      </c>
      <c r="O1024" t="s">
        <v>577</v>
      </c>
      <c r="P1024" t="s">
        <v>3</v>
      </c>
    </row>
    <row r="1025" spans="1:16">
      <c r="A1025" t="s">
        <v>1831</v>
      </c>
      <c r="B1025" t="s">
        <v>1191</v>
      </c>
      <c r="C1025" t="s">
        <v>1758</v>
      </c>
      <c r="D1025" t="s">
        <v>1757</v>
      </c>
      <c r="E1025" s="30">
        <v>24735</v>
      </c>
      <c r="F1025" t="s">
        <v>135</v>
      </c>
      <c r="G1025" t="s">
        <v>136</v>
      </c>
      <c r="H1025" s="30">
        <v>43363</v>
      </c>
      <c r="I1025">
        <v>448440</v>
      </c>
      <c r="J1025" t="s">
        <v>1</v>
      </c>
      <c r="L1025" t="s">
        <v>317</v>
      </c>
      <c r="M1025" t="s">
        <v>577</v>
      </c>
      <c r="N1025" t="s">
        <v>1184</v>
      </c>
      <c r="O1025" t="s">
        <v>577</v>
      </c>
      <c r="P1025" t="s">
        <v>3</v>
      </c>
    </row>
    <row r="1026" spans="1:16">
      <c r="A1026" t="s">
        <v>1834</v>
      </c>
      <c r="B1026" t="s">
        <v>1191</v>
      </c>
      <c r="C1026" t="s">
        <v>1754</v>
      </c>
      <c r="D1026" t="s">
        <v>214</v>
      </c>
      <c r="E1026" s="30">
        <v>37595</v>
      </c>
      <c r="F1026" t="s">
        <v>135</v>
      </c>
      <c r="G1026" t="s">
        <v>136</v>
      </c>
      <c r="H1026" s="30">
        <v>43384</v>
      </c>
      <c r="I1026">
        <v>7234322</v>
      </c>
      <c r="J1026" t="s">
        <v>396</v>
      </c>
      <c r="L1026" t="s">
        <v>399</v>
      </c>
      <c r="M1026" t="s">
        <v>577</v>
      </c>
      <c r="N1026" t="s">
        <v>577</v>
      </c>
      <c r="O1026" t="s">
        <v>577</v>
      </c>
      <c r="P1026" t="s">
        <v>3</v>
      </c>
    </row>
    <row r="1027" spans="1:16">
      <c r="A1027" t="s">
        <v>1860</v>
      </c>
      <c r="B1027" t="s">
        <v>1192</v>
      </c>
      <c r="C1027" t="s">
        <v>1171</v>
      </c>
      <c r="D1027" t="s">
        <v>1172</v>
      </c>
      <c r="E1027" s="30">
        <v>31463</v>
      </c>
      <c r="F1027" t="s">
        <v>135</v>
      </c>
      <c r="G1027" t="s">
        <v>136</v>
      </c>
      <c r="H1027" s="30">
        <v>43346</v>
      </c>
      <c r="I1027">
        <v>7165835</v>
      </c>
      <c r="J1027" t="s">
        <v>1</v>
      </c>
      <c r="L1027" t="s">
        <v>2</v>
      </c>
      <c r="M1027" t="s">
        <v>579</v>
      </c>
      <c r="N1027" t="s">
        <v>583</v>
      </c>
      <c r="O1027" t="s">
        <v>583</v>
      </c>
      <c r="P1027" t="s">
        <v>3</v>
      </c>
    </row>
    <row r="1028" spans="1:16">
      <c r="A1028" t="s">
        <v>1861</v>
      </c>
      <c r="B1028" t="s">
        <v>1191</v>
      </c>
      <c r="C1028" t="s">
        <v>1171</v>
      </c>
      <c r="D1028" t="s">
        <v>141</v>
      </c>
      <c r="E1028" s="30">
        <v>31369</v>
      </c>
      <c r="F1028" t="s">
        <v>135</v>
      </c>
      <c r="G1028" t="s">
        <v>136</v>
      </c>
      <c r="H1028" s="30">
        <v>43346</v>
      </c>
      <c r="I1028">
        <v>215018</v>
      </c>
      <c r="J1028" t="s">
        <v>1</v>
      </c>
      <c r="L1028" t="s">
        <v>2</v>
      </c>
      <c r="M1028" t="s">
        <v>577</v>
      </c>
      <c r="N1028" t="s">
        <v>577</v>
      </c>
      <c r="O1028" t="s">
        <v>577</v>
      </c>
      <c r="P1028" t="s">
        <v>3</v>
      </c>
    </row>
    <row r="1029" spans="1:16">
      <c r="A1029" t="s">
        <v>1866</v>
      </c>
      <c r="B1029" t="s">
        <v>1191</v>
      </c>
      <c r="C1029" t="s">
        <v>1737</v>
      </c>
      <c r="D1029" t="s">
        <v>148</v>
      </c>
      <c r="E1029" s="30">
        <v>23172</v>
      </c>
      <c r="F1029" t="s">
        <v>135</v>
      </c>
      <c r="G1029" t="s">
        <v>136</v>
      </c>
      <c r="H1029" s="30">
        <v>43384</v>
      </c>
      <c r="I1029">
        <v>6824775</v>
      </c>
      <c r="J1029" t="s">
        <v>1</v>
      </c>
      <c r="L1029" t="s">
        <v>318</v>
      </c>
      <c r="M1029" t="s">
        <v>577</v>
      </c>
      <c r="N1029" t="s">
        <v>577</v>
      </c>
      <c r="O1029" t="s">
        <v>577</v>
      </c>
      <c r="P1029" t="s">
        <v>3</v>
      </c>
    </row>
    <row r="1030" spans="1:16">
      <c r="A1030" t="s">
        <v>1932</v>
      </c>
      <c r="B1030" t="s">
        <v>1191</v>
      </c>
      <c r="C1030" t="s">
        <v>709</v>
      </c>
      <c r="D1030" t="s">
        <v>710</v>
      </c>
      <c r="E1030" s="30">
        <v>25993</v>
      </c>
      <c r="F1030" t="s">
        <v>135</v>
      </c>
      <c r="G1030" t="s">
        <v>136</v>
      </c>
      <c r="H1030" s="30">
        <v>43363</v>
      </c>
      <c r="I1030">
        <v>6633745</v>
      </c>
      <c r="J1030" t="s">
        <v>1</v>
      </c>
      <c r="L1030" t="s">
        <v>313</v>
      </c>
      <c r="M1030" t="s">
        <v>583</v>
      </c>
      <c r="N1030" t="s">
        <v>583</v>
      </c>
      <c r="O1030" t="s">
        <v>579</v>
      </c>
      <c r="P1030" t="s">
        <v>3</v>
      </c>
    </row>
    <row r="1031" spans="1:16">
      <c r="A1031" t="s">
        <v>1948</v>
      </c>
      <c r="B1031" t="s">
        <v>1192</v>
      </c>
      <c r="C1031" t="s">
        <v>955</v>
      </c>
      <c r="D1031" t="s">
        <v>205</v>
      </c>
      <c r="E1031" s="30">
        <v>37813</v>
      </c>
      <c r="F1031" t="s">
        <v>135</v>
      </c>
      <c r="G1031" t="s">
        <v>136</v>
      </c>
      <c r="H1031" s="30">
        <v>43384</v>
      </c>
      <c r="I1031">
        <v>7046590</v>
      </c>
      <c r="J1031" t="s">
        <v>396</v>
      </c>
      <c r="L1031" t="s">
        <v>400</v>
      </c>
      <c r="M1031" t="s">
        <v>577</v>
      </c>
      <c r="N1031" t="s">
        <v>577</v>
      </c>
      <c r="O1031" t="s">
        <v>577</v>
      </c>
      <c r="P1031" t="s">
        <v>3</v>
      </c>
    </row>
    <row r="1032" spans="1:16">
      <c r="A1032" t="s">
        <v>1963</v>
      </c>
      <c r="B1032" t="s">
        <v>1192</v>
      </c>
      <c r="C1032" t="s">
        <v>1701</v>
      </c>
      <c r="D1032" t="s">
        <v>189</v>
      </c>
      <c r="E1032" s="30">
        <v>29831</v>
      </c>
      <c r="F1032" t="s">
        <v>135</v>
      </c>
      <c r="G1032" t="s">
        <v>136</v>
      </c>
      <c r="H1032" s="30">
        <v>43363</v>
      </c>
      <c r="I1032">
        <v>448178</v>
      </c>
      <c r="J1032" t="s">
        <v>1</v>
      </c>
      <c r="L1032" t="s">
        <v>312</v>
      </c>
      <c r="M1032" t="s">
        <v>583</v>
      </c>
      <c r="N1032" t="s">
        <v>1184</v>
      </c>
      <c r="O1032" t="s">
        <v>1188</v>
      </c>
      <c r="P1032" t="s">
        <v>3</v>
      </c>
    </row>
    <row r="1033" spans="1:16">
      <c r="A1033" t="s">
        <v>1972</v>
      </c>
      <c r="B1033" t="s">
        <v>1191</v>
      </c>
      <c r="C1033" t="s">
        <v>956</v>
      </c>
      <c r="D1033" t="s">
        <v>267</v>
      </c>
      <c r="E1033" s="30">
        <v>26554</v>
      </c>
      <c r="F1033" t="s">
        <v>135</v>
      </c>
      <c r="G1033" t="s">
        <v>136</v>
      </c>
      <c r="H1033" s="30">
        <v>43384</v>
      </c>
      <c r="I1033">
        <v>6906531</v>
      </c>
      <c r="J1033" t="s">
        <v>1</v>
      </c>
      <c r="L1033" t="s">
        <v>313</v>
      </c>
      <c r="M1033" t="s">
        <v>577</v>
      </c>
      <c r="N1033" t="s">
        <v>577</v>
      </c>
      <c r="O1033" t="s">
        <v>577</v>
      </c>
      <c r="P1033" t="s">
        <v>3</v>
      </c>
    </row>
    <row r="1034" spans="1:16">
      <c r="A1034" t="s">
        <v>1980</v>
      </c>
      <c r="B1034" t="s">
        <v>1191</v>
      </c>
      <c r="C1034" t="s">
        <v>957</v>
      </c>
      <c r="D1034" t="s">
        <v>280</v>
      </c>
      <c r="E1034" s="30">
        <v>28597</v>
      </c>
      <c r="F1034" t="s">
        <v>135</v>
      </c>
      <c r="G1034" t="s">
        <v>136</v>
      </c>
      <c r="H1034" s="30">
        <v>43384</v>
      </c>
      <c r="I1034">
        <v>6622292</v>
      </c>
      <c r="J1034" t="s">
        <v>1</v>
      </c>
      <c r="L1034" t="s">
        <v>311</v>
      </c>
      <c r="M1034" t="s">
        <v>577</v>
      </c>
      <c r="N1034" t="s">
        <v>577</v>
      </c>
      <c r="O1034" t="s">
        <v>577</v>
      </c>
      <c r="P1034" t="s">
        <v>3</v>
      </c>
    </row>
    <row r="1035" spans="1:16">
      <c r="A1035" t="s">
        <v>1982</v>
      </c>
      <c r="B1035" t="s">
        <v>1191</v>
      </c>
      <c r="C1035" t="s">
        <v>1157</v>
      </c>
      <c r="D1035" t="s">
        <v>163</v>
      </c>
      <c r="E1035" s="30">
        <v>37446</v>
      </c>
      <c r="F1035" t="s">
        <v>135</v>
      </c>
      <c r="G1035" t="s">
        <v>136</v>
      </c>
      <c r="H1035" s="30">
        <v>43363</v>
      </c>
      <c r="I1035">
        <v>7149485</v>
      </c>
      <c r="J1035" t="s">
        <v>396</v>
      </c>
      <c r="L1035" t="s">
        <v>399</v>
      </c>
      <c r="M1035" t="s">
        <v>577</v>
      </c>
      <c r="N1035" t="s">
        <v>577</v>
      </c>
      <c r="O1035" t="s">
        <v>577</v>
      </c>
      <c r="P1035" t="s">
        <v>3</v>
      </c>
    </row>
    <row r="1036" spans="1:16">
      <c r="A1036" t="s">
        <v>1994</v>
      </c>
      <c r="B1036" t="s">
        <v>1191</v>
      </c>
      <c r="C1036" t="s">
        <v>1690</v>
      </c>
      <c r="D1036" t="s">
        <v>63</v>
      </c>
      <c r="E1036" s="30">
        <v>28535</v>
      </c>
      <c r="F1036" t="s">
        <v>135</v>
      </c>
      <c r="G1036" t="s">
        <v>136</v>
      </c>
      <c r="H1036" s="30">
        <v>43392</v>
      </c>
      <c r="I1036">
        <v>6554593</v>
      </c>
      <c r="J1036" t="s">
        <v>1</v>
      </c>
      <c r="L1036" t="s">
        <v>311</v>
      </c>
      <c r="M1036" t="s">
        <v>577</v>
      </c>
      <c r="N1036" t="s">
        <v>1188</v>
      </c>
      <c r="O1036" t="s">
        <v>1184</v>
      </c>
      <c r="P1036" t="s">
        <v>3</v>
      </c>
    </row>
    <row r="1037" spans="1:16">
      <c r="A1037" t="s">
        <v>1999</v>
      </c>
      <c r="B1037" t="s">
        <v>1191</v>
      </c>
      <c r="C1037" t="s">
        <v>1686</v>
      </c>
      <c r="D1037" t="s">
        <v>1685</v>
      </c>
      <c r="E1037" s="30">
        <v>38240</v>
      </c>
      <c r="F1037" t="s">
        <v>135</v>
      </c>
      <c r="G1037" t="s">
        <v>136</v>
      </c>
      <c r="H1037" s="30">
        <v>43419</v>
      </c>
      <c r="I1037">
        <v>7179116</v>
      </c>
      <c r="J1037" t="s">
        <v>396</v>
      </c>
      <c r="L1037" t="s">
        <v>397</v>
      </c>
      <c r="M1037" t="s">
        <v>579</v>
      </c>
      <c r="N1037" t="s">
        <v>577</v>
      </c>
      <c r="O1037" t="s">
        <v>577</v>
      </c>
      <c r="P1037" t="s">
        <v>3</v>
      </c>
    </row>
    <row r="1038" spans="1:16">
      <c r="A1038" t="s">
        <v>2001</v>
      </c>
      <c r="B1038" t="s">
        <v>1191</v>
      </c>
      <c r="C1038" t="s">
        <v>336</v>
      </c>
      <c r="D1038" t="s">
        <v>265</v>
      </c>
      <c r="E1038" s="30">
        <v>37784</v>
      </c>
      <c r="F1038" t="s">
        <v>135</v>
      </c>
      <c r="G1038" t="s">
        <v>136</v>
      </c>
      <c r="H1038" s="30">
        <v>43363</v>
      </c>
      <c r="I1038">
        <v>6929682</v>
      </c>
      <c r="J1038" t="s">
        <v>396</v>
      </c>
      <c r="L1038" t="s">
        <v>400</v>
      </c>
      <c r="M1038" t="s">
        <v>1184</v>
      </c>
      <c r="N1038" t="s">
        <v>1184</v>
      </c>
      <c r="O1038" t="s">
        <v>583</v>
      </c>
      <c r="P1038" t="s">
        <v>3</v>
      </c>
    </row>
    <row r="1039" spans="1:16">
      <c r="A1039" t="s">
        <v>2002</v>
      </c>
      <c r="B1039" t="s">
        <v>1191</v>
      </c>
      <c r="C1039" t="s">
        <v>336</v>
      </c>
      <c r="D1039" t="s">
        <v>198</v>
      </c>
      <c r="E1039" s="30">
        <v>23909</v>
      </c>
      <c r="F1039" t="s">
        <v>135</v>
      </c>
      <c r="G1039" t="s">
        <v>136</v>
      </c>
      <c r="H1039" s="30">
        <v>43384</v>
      </c>
      <c r="I1039">
        <v>6766621</v>
      </c>
      <c r="J1039" t="s">
        <v>1</v>
      </c>
      <c r="L1039" t="s">
        <v>317</v>
      </c>
      <c r="M1039" t="s">
        <v>577</v>
      </c>
      <c r="N1039" t="s">
        <v>577</v>
      </c>
      <c r="O1039" t="s">
        <v>577</v>
      </c>
      <c r="P1039" t="s">
        <v>3</v>
      </c>
    </row>
    <row r="1040" spans="1:16">
      <c r="A1040" t="s">
        <v>2039</v>
      </c>
      <c r="B1040" t="s">
        <v>1192</v>
      </c>
      <c r="C1040" t="s">
        <v>1674</v>
      </c>
      <c r="D1040" t="s">
        <v>1054</v>
      </c>
      <c r="E1040" s="30">
        <v>25942</v>
      </c>
      <c r="F1040" t="s">
        <v>135</v>
      </c>
      <c r="G1040" t="s">
        <v>136</v>
      </c>
      <c r="H1040" s="30">
        <v>43419</v>
      </c>
      <c r="I1040">
        <v>6886011</v>
      </c>
      <c r="J1040" t="s">
        <v>1</v>
      </c>
      <c r="L1040" t="s">
        <v>313</v>
      </c>
      <c r="M1040" t="s">
        <v>583</v>
      </c>
      <c r="N1040" t="s">
        <v>1188</v>
      </c>
      <c r="O1040" t="s">
        <v>1184</v>
      </c>
      <c r="P1040" t="s">
        <v>3</v>
      </c>
    </row>
    <row r="1041" spans="1:16">
      <c r="A1041" t="s">
        <v>2077</v>
      </c>
      <c r="B1041" t="s">
        <v>1192</v>
      </c>
      <c r="C1041" t="s">
        <v>1656</v>
      </c>
      <c r="D1041" t="s">
        <v>1054</v>
      </c>
      <c r="E1041" s="30">
        <v>31679</v>
      </c>
      <c r="F1041" t="s">
        <v>135</v>
      </c>
      <c r="G1041" t="s">
        <v>136</v>
      </c>
      <c r="H1041" s="30">
        <v>43420</v>
      </c>
      <c r="I1041">
        <v>7110549</v>
      </c>
      <c r="J1041" t="s">
        <v>1</v>
      </c>
      <c r="L1041" t="s">
        <v>2</v>
      </c>
      <c r="M1041" t="s">
        <v>577</v>
      </c>
      <c r="N1041" t="s">
        <v>577</v>
      </c>
      <c r="O1041" t="s">
        <v>577</v>
      </c>
      <c r="P1041" t="s">
        <v>3</v>
      </c>
    </row>
    <row r="1042" spans="1:16">
      <c r="A1042" t="s">
        <v>2097</v>
      </c>
      <c r="B1042" t="s">
        <v>1191</v>
      </c>
      <c r="C1042" t="s">
        <v>630</v>
      </c>
      <c r="D1042" t="s">
        <v>361</v>
      </c>
      <c r="E1042" s="30">
        <v>31331</v>
      </c>
      <c r="F1042" t="s">
        <v>135</v>
      </c>
      <c r="G1042" t="s">
        <v>136</v>
      </c>
      <c r="H1042" s="30">
        <v>43368</v>
      </c>
      <c r="I1042">
        <v>7104563</v>
      </c>
      <c r="J1042" t="s">
        <v>1</v>
      </c>
      <c r="L1042" t="s">
        <v>2</v>
      </c>
      <c r="M1042" t="s">
        <v>577</v>
      </c>
      <c r="N1042" t="s">
        <v>577</v>
      </c>
      <c r="O1042" t="s">
        <v>577</v>
      </c>
      <c r="P1042" t="s">
        <v>3</v>
      </c>
    </row>
    <row r="1043" spans="1:16">
      <c r="A1043" t="s">
        <v>2107</v>
      </c>
      <c r="B1043" t="s">
        <v>1191</v>
      </c>
      <c r="C1043" t="s">
        <v>1638</v>
      </c>
      <c r="D1043" t="s">
        <v>320</v>
      </c>
      <c r="E1043" s="30">
        <v>21128</v>
      </c>
      <c r="F1043" t="s">
        <v>135</v>
      </c>
      <c r="G1043" t="s">
        <v>136</v>
      </c>
      <c r="H1043" s="30">
        <v>43368</v>
      </c>
      <c r="I1043">
        <v>7205973</v>
      </c>
      <c r="J1043" t="s">
        <v>1</v>
      </c>
      <c r="L1043" t="s">
        <v>316</v>
      </c>
      <c r="M1043" t="s">
        <v>577</v>
      </c>
      <c r="N1043" t="s">
        <v>577</v>
      </c>
      <c r="O1043" t="s">
        <v>577</v>
      </c>
      <c r="P1043" t="s">
        <v>3</v>
      </c>
    </row>
    <row r="1044" spans="1:16">
      <c r="A1044" t="s">
        <v>2120</v>
      </c>
      <c r="B1044" t="s">
        <v>1191</v>
      </c>
      <c r="C1044" t="s">
        <v>1632</v>
      </c>
      <c r="D1044" t="s">
        <v>231</v>
      </c>
      <c r="E1044" s="30">
        <v>38061</v>
      </c>
      <c r="F1044" t="s">
        <v>135</v>
      </c>
      <c r="G1044" t="s">
        <v>136</v>
      </c>
      <c r="H1044" s="30">
        <v>43392</v>
      </c>
      <c r="I1044">
        <v>7241089</v>
      </c>
      <c r="J1044" t="s">
        <v>396</v>
      </c>
      <c r="L1044" t="s">
        <v>397</v>
      </c>
      <c r="M1044" t="s">
        <v>577</v>
      </c>
      <c r="N1044" t="s">
        <v>577</v>
      </c>
      <c r="O1044" t="s">
        <v>577</v>
      </c>
      <c r="P1044" t="s">
        <v>3</v>
      </c>
    </row>
    <row r="1045" spans="1:16">
      <c r="A1045" t="s">
        <v>2130</v>
      </c>
      <c r="B1045" t="s">
        <v>1191</v>
      </c>
      <c r="C1045" t="s">
        <v>1629</v>
      </c>
      <c r="D1045" t="s">
        <v>1628</v>
      </c>
      <c r="E1045" s="30">
        <v>36652</v>
      </c>
      <c r="F1045" t="s">
        <v>135</v>
      </c>
      <c r="G1045" t="s">
        <v>136</v>
      </c>
      <c r="H1045" s="30">
        <v>43363</v>
      </c>
      <c r="I1045">
        <v>7059960</v>
      </c>
      <c r="J1045" t="s">
        <v>1</v>
      </c>
      <c r="L1045" t="s">
        <v>2</v>
      </c>
      <c r="M1045" t="s">
        <v>1184</v>
      </c>
      <c r="N1045" t="s">
        <v>583</v>
      </c>
      <c r="O1045" t="s">
        <v>579</v>
      </c>
      <c r="P1045" t="s">
        <v>3</v>
      </c>
    </row>
    <row r="1046" spans="1:16">
      <c r="A1046" t="s">
        <v>2151</v>
      </c>
      <c r="B1046" t="s">
        <v>1191</v>
      </c>
      <c r="C1046" t="s">
        <v>1617</v>
      </c>
      <c r="D1046" t="s">
        <v>196</v>
      </c>
      <c r="E1046" s="30">
        <v>28319</v>
      </c>
      <c r="F1046" t="s">
        <v>135</v>
      </c>
      <c r="G1046" t="s">
        <v>136</v>
      </c>
      <c r="H1046" s="30">
        <v>43363</v>
      </c>
      <c r="I1046">
        <v>53196</v>
      </c>
      <c r="J1046" t="s">
        <v>1</v>
      </c>
      <c r="L1046" t="s">
        <v>311</v>
      </c>
      <c r="M1046" t="s">
        <v>577</v>
      </c>
      <c r="N1046" t="s">
        <v>577</v>
      </c>
      <c r="O1046" t="s">
        <v>577</v>
      </c>
      <c r="P1046" t="s">
        <v>3</v>
      </c>
    </row>
    <row r="1047" spans="1:16">
      <c r="A1047" t="s">
        <v>2161</v>
      </c>
      <c r="B1047" t="s">
        <v>1191</v>
      </c>
      <c r="C1047" t="s">
        <v>958</v>
      </c>
      <c r="D1047" t="s">
        <v>190</v>
      </c>
      <c r="E1047" s="30">
        <v>28417</v>
      </c>
      <c r="F1047" t="s">
        <v>135</v>
      </c>
      <c r="G1047" t="s">
        <v>136</v>
      </c>
      <c r="H1047" s="30">
        <v>43363</v>
      </c>
      <c r="I1047">
        <v>6518445</v>
      </c>
      <c r="J1047" t="s">
        <v>1</v>
      </c>
      <c r="L1047" t="s">
        <v>311</v>
      </c>
      <c r="M1047" t="s">
        <v>583</v>
      </c>
      <c r="N1047" t="s">
        <v>583</v>
      </c>
      <c r="O1047" t="s">
        <v>577</v>
      </c>
      <c r="P1047" t="s">
        <v>3</v>
      </c>
    </row>
    <row r="1048" spans="1:16">
      <c r="A1048" t="s">
        <v>2165</v>
      </c>
      <c r="B1048" t="s">
        <v>1192</v>
      </c>
      <c r="C1048" t="s">
        <v>959</v>
      </c>
      <c r="D1048" t="s">
        <v>176</v>
      </c>
      <c r="E1048" s="30">
        <v>25103</v>
      </c>
      <c r="F1048" t="s">
        <v>135</v>
      </c>
      <c r="G1048" t="s">
        <v>136</v>
      </c>
      <c r="H1048" s="30">
        <v>43362</v>
      </c>
      <c r="I1048">
        <v>6717753</v>
      </c>
      <c r="J1048" t="s">
        <v>1</v>
      </c>
      <c r="L1048" t="s">
        <v>317</v>
      </c>
      <c r="M1048" t="s">
        <v>577</v>
      </c>
      <c r="N1048" t="s">
        <v>583</v>
      </c>
      <c r="O1048" t="s">
        <v>577</v>
      </c>
      <c r="P1048" t="s">
        <v>3</v>
      </c>
    </row>
    <row r="1049" spans="1:16">
      <c r="A1049" t="s">
        <v>2188</v>
      </c>
      <c r="B1049" t="s">
        <v>1191</v>
      </c>
      <c r="C1049" t="s">
        <v>1600</v>
      </c>
      <c r="D1049" t="s">
        <v>972</v>
      </c>
      <c r="E1049" s="30">
        <v>38276</v>
      </c>
      <c r="F1049" t="s">
        <v>135</v>
      </c>
      <c r="G1049" t="s">
        <v>136</v>
      </c>
      <c r="H1049" s="30">
        <v>43392</v>
      </c>
      <c r="I1049">
        <v>6967150</v>
      </c>
      <c r="J1049" t="s">
        <v>396</v>
      </c>
      <c r="L1049" t="s">
        <v>397</v>
      </c>
      <c r="M1049" t="s">
        <v>579</v>
      </c>
      <c r="N1049" t="s">
        <v>577</v>
      </c>
      <c r="O1049" t="s">
        <v>577</v>
      </c>
      <c r="P1049" t="s">
        <v>3</v>
      </c>
    </row>
    <row r="1050" spans="1:16">
      <c r="A1050" t="s">
        <v>2209</v>
      </c>
      <c r="B1050" t="s">
        <v>1191</v>
      </c>
      <c r="C1050" t="s">
        <v>711</v>
      </c>
      <c r="D1050" t="s">
        <v>147</v>
      </c>
      <c r="E1050" s="30">
        <v>30374</v>
      </c>
      <c r="F1050" t="s">
        <v>135</v>
      </c>
      <c r="G1050" t="s">
        <v>136</v>
      </c>
      <c r="H1050" s="30">
        <v>43363</v>
      </c>
      <c r="I1050">
        <v>6571120</v>
      </c>
      <c r="J1050" t="s">
        <v>1</v>
      </c>
      <c r="L1050" t="s">
        <v>312</v>
      </c>
      <c r="M1050" t="s">
        <v>579</v>
      </c>
      <c r="N1050" t="s">
        <v>579</v>
      </c>
      <c r="O1050" t="s">
        <v>577</v>
      </c>
      <c r="P1050" t="s">
        <v>3</v>
      </c>
    </row>
    <row r="1051" spans="1:16">
      <c r="A1051" t="s">
        <v>2211</v>
      </c>
      <c r="B1051" t="s">
        <v>1191</v>
      </c>
      <c r="C1051" t="s">
        <v>712</v>
      </c>
      <c r="D1051" t="s">
        <v>259</v>
      </c>
      <c r="E1051" s="30">
        <v>24304</v>
      </c>
      <c r="F1051" t="s">
        <v>135</v>
      </c>
      <c r="G1051" t="s">
        <v>136</v>
      </c>
      <c r="H1051" s="30">
        <v>43346</v>
      </c>
      <c r="I1051">
        <v>7038302</v>
      </c>
      <c r="J1051" t="s">
        <v>1</v>
      </c>
      <c r="L1051" t="s">
        <v>317</v>
      </c>
      <c r="M1051" t="s">
        <v>577</v>
      </c>
      <c r="N1051" t="s">
        <v>577</v>
      </c>
      <c r="O1051" t="s">
        <v>577</v>
      </c>
      <c r="P1051" t="s">
        <v>3</v>
      </c>
    </row>
    <row r="1052" spans="1:16">
      <c r="A1052" t="s">
        <v>2222</v>
      </c>
      <c r="B1052" t="s">
        <v>1191</v>
      </c>
      <c r="C1052" t="s">
        <v>960</v>
      </c>
      <c r="D1052" t="s">
        <v>1055</v>
      </c>
      <c r="E1052" s="30">
        <v>38148</v>
      </c>
      <c r="F1052" t="s">
        <v>135</v>
      </c>
      <c r="G1052" t="s">
        <v>136</v>
      </c>
      <c r="H1052" s="30">
        <v>43363</v>
      </c>
      <c r="I1052">
        <v>6824771</v>
      </c>
      <c r="J1052" t="s">
        <v>396</v>
      </c>
      <c r="L1052" t="s">
        <v>397</v>
      </c>
      <c r="M1052" t="s">
        <v>1188</v>
      </c>
      <c r="N1052" t="s">
        <v>1184</v>
      </c>
      <c r="O1052" t="s">
        <v>583</v>
      </c>
      <c r="P1052" t="s">
        <v>3</v>
      </c>
    </row>
    <row r="1053" spans="1:16">
      <c r="A1053" t="s">
        <v>2224</v>
      </c>
      <c r="B1053" t="s">
        <v>1191</v>
      </c>
      <c r="C1053" t="s">
        <v>713</v>
      </c>
      <c r="D1053" t="s">
        <v>1584</v>
      </c>
      <c r="E1053" s="30">
        <v>38186</v>
      </c>
      <c r="F1053" t="s">
        <v>135</v>
      </c>
      <c r="G1053" t="s">
        <v>136</v>
      </c>
      <c r="H1053" s="30">
        <v>43392</v>
      </c>
      <c r="I1053">
        <v>6929715</v>
      </c>
      <c r="J1053" t="s">
        <v>396</v>
      </c>
      <c r="L1053" t="s">
        <v>397</v>
      </c>
      <c r="M1053" t="s">
        <v>577</v>
      </c>
      <c r="N1053" t="s">
        <v>577</v>
      </c>
      <c r="O1053" t="s">
        <v>577</v>
      </c>
      <c r="P1053" t="s">
        <v>3</v>
      </c>
    </row>
    <row r="1054" spans="1:16">
      <c r="A1054" t="s">
        <v>2234</v>
      </c>
      <c r="B1054" t="s">
        <v>1191</v>
      </c>
      <c r="C1054" t="s">
        <v>515</v>
      </c>
      <c r="D1054" t="s">
        <v>6</v>
      </c>
      <c r="E1054" s="30">
        <v>27753</v>
      </c>
      <c r="F1054" t="s">
        <v>135</v>
      </c>
      <c r="G1054" t="s">
        <v>136</v>
      </c>
      <c r="H1054" s="30">
        <v>43392</v>
      </c>
      <c r="I1054">
        <v>533113</v>
      </c>
      <c r="J1054" t="s">
        <v>1</v>
      </c>
      <c r="L1054" t="s">
        <v>311</v>
      </c>
      <c r="M1054" t="s">
        <v>577</v>
      </c>
      <c r="N1054" t="s">
        <v>577</v>
      </c>
      <c r="O1054" t="s">
        <v>577</v>
      </c>
      <c r="P1054" t="s">
        <v>3</v>
      </c>
    </row>
    <row r="1055" spans="1:16">
      <c r="A1055" t="s">
        <v>2241</v>
      </c>
      <c r="B1055" t="s">
        <v>1191</v>
      </c>
      <c r="C1055" t="s">
        <v>962</v>
      </c>
      <c r="D1055" t="s">
        <v>11</v>
      </c>
      <c r="E1055" s="30">
        <v>27523</v>
      </c>
      <c r="F1055" t="s">
        <v>135</v>
      </c>
      <c r="G1055" t="s">
        <v>136</v>
      </c>
      <c r="H1055" s="30">
        <v>43346</v>
      </c>
      <c r="I1055">
        <v>559026</v>
      </c>
      <c r="J1055" t="s">
        <v>1</v>
      </c>
      <c r="L1055" t="s">
        <v>311</v>
      </c>
      <c r="M1055" t="s">
        <v>579</v>
      </c>
      <c r="N1055" t="s">
        <v>583</v>
      </c>
      <c r="O1055" t="s">
        <v>579</v>
      </c>
      <c r="P1055" t="s">
        <v>3</v>
      </c>
    </row>
    <row r="1056" spans="1:16">
      <c r="A1056" t="s">
        <v>2242</v>
      </c>
      <c r="B1056" t="s">
        <v>1192</v>
      </c>
      <c r="C1056" t="s">
        <v>962</v>
      </c>
      <c r="D1056" t="s">
        <v>286</v>
      </c>
      <c r="E1056" s="30">
        <v>27964</v>
      </c>
      <c r="F1056" t="s">
        <v>135</v>
      </c>
      <c r="G1056" t="s">
        <v>136</v>
      </c>
      <c r="H1056" s="30">
        <v>43346</v>
      </c>
      <c r="I1056">
        <v>6475558</v>
      </c>
      <c r="J1056" t="s">
        <v>1</v>
      </c>
      <c r="L1056" t="s">
        <v>311</v>
      </c>
      <c r="M1056" t="s">
        <v>579</v>
      </c>
      <c r="N1056" t="s">
        <v>1184</v>
      </c>
      <c r="O1056" t="s">
        <v>583</v>
      </c>
      <c r="P1056" t="s">
        <v>3</v>
      </c>
    </row>
    <row r="1057" spans="1:16">
      <c r="A1057" t="s">
        <v>2274</v>
      </c>
      <c r="B1057" t="s">
        <v>1192</v>
      </c>
      <c r="C1057" t="s">
        <v>446</v>
      </c>
      <c r="D1057" t="s">
        <v>356</v>
      </c>
      <c r="E1057" s="30">
        <v>26059</v>
      </c>
      <c r="F1057" t="s">
        <v>135</v>
      </c>
      <c r="G1057" t="s">
        <v>136</v>
      </c>
      <c r="H1057" s="30">
        <v>43346</v>
      </c>
      <c r="I1057">
        <v>6631493</v>
      </c>
      <c r="J1057" t="s">
        <v>1</v>
      </c>
      <c r="L1057" t="s">
        <v>313</v>
      </c>
      <c r="M1057" t="s">
        <v>577</v>
      </c>
      <c r="N1057" t="s">
        <v>583</v>
      </c>
      <c r="O1057" t="s">
        <v>577</v>
      </c>
      <c r="P1057" t="s">
        <v>3</v>
      </c>
    </row>
    <row r="1058" spans="1:16">
      <c r="A1058" t="s">
        <v>2297</v>
      </c>
      <c r="B1058" t="s">
        <v>1191</v>
      </c>
      <c r="C1058" t="s">
        <v>963</v>
      </c>
      <c r="D1058" t="s">
        <v>665</v>
      </c>
      <c r="E1058" s="30">
        <v>27874</v>
      </c>
      <c r="F1058" t="s">
        <v>135</v>
      </c>
      <c r="G1058" t="s">
        <v>136</v>
      </c>
      <c r="H1058" s="30">
        <v>43368</v>
      </c>
      <c r="I1058">
        <v>6929673</v>
      </c>
      <c r="J1058" t="s">
        <v>1</v>
      </c>
      <c r="L1058" t="s">
        <v>311</v>
      </c>
      <c r="M1058" t="s">
        <v>577</v>
      </c>
      <c r="N1058" t="s">
        <v>577</v>
      </c>
      <c r="O1058" t="s">
        <v>577</v>
      </c>
      <c r="P1058" t="s">
        <v>3</v>
      </c>
    </row>
    <row r="1059" spans="1:16">
      <c r="A1059" t="s">
        <v>2298</v>
      </c>
      <c r="B1059" t="s">
        <v>1191</v>
      </c>
      <c r="C1059" t="s">
        <v>714</v>
      </c>
      <c r="D1059" t="s">
        <v>66</v>
      </c>
      <c r="E1059" s="30">
        <v>37547</v>
      </c>
      <c r="F1059" t="s">
        <v>135</v>
      </c>
      <c r="G1059" t="s">
        <v>136</v>
      </c>
      <c r="H1059" s="30">
        <v>43384</v>
      </c>
      <c r="I1059">
        <v>6753626</v>
      </c>
      <c r="J1059" t="s">
        <v>396</v>
      </c>
      <c r="L1059" t="s">
        <v>399</v>
      </c>
      <c r="M1059" t="s">
        <v>583</v>
      </c>
      <c r="N1059" t="s">
        <v>577</v>
      </c>
      <c r="O1059" t="s">
        <v>577</v>
      </c>
      <c r="P1059" t="s">
        <v>3</v>
      </c>
    </row>
    <row r="1060" spans="1:16">
      <c r="A1060" t="s">
        <v>2335</v>
      </c>
      <c r="B1060" t="s">
        <v>1191</v>
      </c>
      <c r="C1060" t="s">
        <v>45</v>
      </c>
      <c r="D1060" t="s">
        <v>403</v>
      </c>
      <c r="E1060" s="30">
        <v>36489</v>
      </c>
      <c r="F1060" t="s">
        <v>135</v>
      </c>
      <c r="G1060" t="s">
        <v>136</v>
      </c>
      <c r="H1060" s="30">
        <v>43384</v>
      </c>
      <c r="I1060">
        <v>6824800</v>
      </c>
      <c r="J1060" t="s">
        <v>1</v>
      </c>
      <c r="L1060" t="s">
        <v>2</v>
      </c>
      <c r="M1060" t="s">
        <v>577</v>
      </c>
      <c r="N1060" t="s">
        <v>577</v>
      </c>
      <c r="O1060" t="s">
        <v>577</v>
      </c>
      <c r="P1060" t="s">
        <v>3</v>
      </c>
    </row>
    <row r="1061" spans="1:16">
      <c r="A1061" t="s">
        <v>2374</v>
      </c>
      <c r="B1061" t="s">
        <v>1192</v>
      </c>
      <c r="C1061" t="s">
        <v>558</v>
      </c>
      <c r="D1061" t="s">
        <v>542</v>
      </c>
      <c r="E1061" s="30">
        <v>27839</v>
      </c>
      <c r="F1061" t="s">
        <v>135</v>
      </c>
      <c r="G1061" t="s">
        <v>136</v>
      </c>
      <c r="H1061" s="30">
        <v>43342</v>
      </c>
      <c r="I1061">
        <v>6656803</v>
      </c>
      <c r="J1061" t="s">
        <v>1</v>
      </c>
      <c r="L1061" t="s">
        <v>311</v>
      </c>
      <c r="M1061" t="s">
        <v>577</v>
      </c>
      <c r="N1061" t="s">
        <v>577</v>
      </c>
      <c r="O1061" t="s">
        <v>577</v>
      </c>
      <c r="P1061" t="s">
        <v>3</v>
      </c>
    </row>
    <row r="1062" spans="1:16">
      <c r="A1062" t="s">
        <v>2375</v>
      </c>
      <c r="B1062" t="s">
        <v>1192</v>
      </c>
      <c r="C1062" t="s">
        <v>558</v>
      </c>
      <c r="D1062" t="s">
        <v>1511</v>
      </c>
      <c r="E1062" s="30">
        <v>37313</v>
      </c>
      <c r="F1062" t="s">
        <v>135</v>
      </c>
      <c r="G1062" t="s">
        <v>136</v>
      </c>
      <c r="H1062" s="30">
        <v>43346</v>
      </c>
      <c r="I1062">
        <v>6824769</v>
      </c>
      <c r="J1062" t="s">
        <v>396</v>
      </c>
      <c r="L1062" t="s">
        <v>399</v>
      </c>
      <c r="M1062" t="s">
        <v>1184</v>
      </c>
      <c r="N1062" t="s">
        <v>1188</v>
      </c>
      <c r="O1062" t="s">
        <v>1184</v>
      </c>
      <c r="P1062" t="s">
        <v>3</v>
      </c>
    </row>
    <row r="1063" spans="1:16">
      <c r="A1063" t="s">
        <v>2376</v>
      </c>
      <c r="B1063" t="s">
        <v>1191</v>
      </c>
      <c r="C1063" t="s">
        <v>558</v>
      </c>
      <c r="D1063" t="s">
        <v>1510</v>
      </c>
      <c r="E1063" s="30">
        <v>37928</v>
      </c>
      <c r="F1063" t="s">
        <v>135</v>
      </c>
      <c r="G1063" t="s">
        <v>136</v>
      </c>
      <c r="H1063" s="30">
        <v>43346</v>
      </c>
      <c r="I1063">
        <v>6970315</v>
      </c>
      <c r="J1063" t="s">
        <v>396</v>
      </c>
      <c r="L1063" t="s">
        <v>400</v>
      </c>
      <c r="M1063" t="s">
        <v>583</v>
      </c>
      <c r="N1063" t="s">
        <v>1184</v>
      </c>
      <c r="O1063" t="s">
        <v>579</v>
      </c>
      <c r="P1063" t="s">
        <v>3</v>
      </c>
    </row>
    <row r="1064" spans="1:16">
      <c r="A1064" t="s">
        <v>2384</v>
      </c>
      <c r="B1064" t="s">
        <v>1191</v>
      </c>
      <c r="C1064" t="s">
        <v>715</v>
      </c>
      <c r="D1064" t="s">
        <v>267</v>
      </c>
      <c r="E1064" s="30">
        <v>27328</v>
      </c>
      <c r="F1064" t="s">
        <v>135</v>
      </c>
      <c r="G1064" t="s">
        <v>136</v>
      </c>
      <c r="H1064" s="30">
        <v>43346</v>
      </c>
      <c r="I1064">
        <v>6824802</v>
      </c>
      <c r="J1064" t="s">
        <v>1</v>
      </c>
      <c r="L1064" t="s">
        <v>311</v>
      </c>
      <c r="M1064" t="s">
        <v>577</v>
      </c>
      <c r="N1064" t="s">
        <v>583</v>
      </c>
      <c r="O1064" t="s">
        <v>577</v>
      </c>
      <c r="P1064" t="s">
        <v>3</v>
      </c>
    </row>
    <row r="1065" spans="1:16">
      <c r="A1065" t="s">
        <v>2385</v>
      </c>
      <c r="B1065" t="s">
        <v>1191</v>
      </c>
      <c r="C1065" t="s">
        <v>715</v>
      </c>
      <c r="D1065" t="s">
        <v>188</v>
      </c>
      <c r="E1065" s="30">
        <v>37778</v>
      </c>
      <c r="F1065" t="s">
        <v>135</v>
      </c>
      <c r="G1065" t="s">
        <v>136</v>
      </c>
      <c r="H1065" s="30">
        <v>43346</v>
      </c>
      <c r="I1065">
        <v>6824754</v>
      </c>
      <c r="J1065" t="s">
        <v>396</v>
      </c>
      <c r="L1065" t="s">
        <v>400</v>
      </c>
      <c r="M1065" t="s">
        <v>583</v>
      </c>
      <c r="N1065" t="s">
        <v>583</v>
      </c>
      <c r="O1065" t="s">
        <v>579</v>
      </c>
      <c r="P1065" t="s">
        <v>3</v>
      </c>
    </row>
    <row r="1066" spans="1:16">
      <c r="A1066" t="s">
        <v>2393</v>
      </c>
      <c r="B1066" t="s">
        <v>1191</v>
      </c>
      <c r="C1066" t="s">
        <v>634</v>
      </c>
      <c r="D1066" t="s">
        <v>361</v>
      </c>
      <c r="E1066" s="30">
        <v>24182</v>
      </c>
      <c r="F1066" t="s">
        <v>135</v>
      </c>
      <c r="G1066" t="s">
        <v>136</v>
      </c>
      <c r="H1066" s="30">
        <v>43384</v>
      </c>
      <c r="I1066">
        <v>6886047</v>
      </c>
      <c r="J1066" t="s">
        <v>1</v>
      </c>
      <c r="L1066" t="s">
        <v>317</v>
      </c>
      <c r="M1066" t="s">
        <v>577</v>
      </c>
      <c r="N1066" t="s">
        <v>577</v>
      </c>
      <c r="O1066" t="s">
        <v>577</v>
      </c>
      <c r="P1066" t="s">
        <v>3</v>
      </c>
    </row>
    <row r="1067" spans="1:16">
      <c r="A1067" t="s">
        <v>2394</v>
      </c>
      <c r="B1067" t="s">
        <v>1191</v>
      </c>
      <c r="C1067" t="s">
        <v>1502</v>
      </c>
      <c r="D1067" t="s">
        <v>188</v>
      </c>
      <c r="E1067" s="30">
        <v>37355</v>
      </c>
      <c r="F1067" t="s">
        <v>135</v>
      </c>
      <c r="G1067" t="s">
        <v>136</v>
      </c>
      <c r="H1067" s="30">
        <v>43363</v>
      </c>
      <c r="I1067">
        <v>6981071</v>
      </c>
      <c r="J1067" t="s">
        <v>396</v>
      </c>
      <c r="L1067" t="s">
        <v>399</v>
      </c>
      <c r="M1067" t="s">
        <v>1184</v>
      </c>
      <c r="N1067" t="s">
        <v>579</v>
      </c>
      <c r="O1067" t="s">
        <v>579</v>
      </c>
      <c r="P1067" t="s">
        <v>3</v>
      </c>
    </row>
    <row r="1068" spans="1:16">
      <c r="A1068" t="s">
        <v>2396</v>
      </c>
      <c r="B1068" t="s">
        <v>1191</v>
      </c>
      <c r="C1068" t="s">
        <v>964</v>
      </c>
      <c r="D1068" t="s">
        <v>202</v>
      </c>
      <c r="E1068" s="30">
        <v>31161</v>
      </c>
      <c r="F1068" t="s">
        <v>135</v>
      </c>
      <c r="G1068" t="s">
        <v>136</v>
      </c>
      <c r="H1068" s="30">
        <v>43384</v>
      </c>
      <c r="I1068">
        <v>7038317</v>
      </c>
      <c r="J1068" t="s">
        <v>1</v>
      </c>
      <c r="L1068" t="s">
        <v>2</v>
      </c>
      <c r="M1068" t="s">
        <v>583</v>
      </c>
      <c r="N1068" t="s">
        <v>583</v>
      </c>
      <c r="O1068" t="s">
        <v>577</v>
      </c>
      <c r="P1068" t="s">
        <v>3</v>
      </c>
    </row>
    <row r="1069" spans="1:16">
      <c r="A1069" t="s">
        <v>2397</v>
      </c>
      <c r="B1069" t="s">
        <v>1191</v>
      </c>
      <c r="C1069" t="s">
        <v>1501</v>
      </c>
      <c r="D1069" t="s">
        <v>170</v>
      </c>
      <c r="E1069" s="30">
        <v>27702</v>
      </c>
      <c r="F1069" t="s">
        <v>135</v>
      </c>
      <c r="G1069" t="s">
        <v>136</v>
      </c>
      <c r="H1069" s="30">
        <v>43346</v>
      </c>
      <c r="I1069">
        <v>405968</v>
      </c>
      <c r="J1069" t="s">
        <v>1</v>
      </c>
      <c r="L1069" t="s">
        <v>311</v>
      </c>
      <c r="M1069" t="s">
        <v>579</v>
      </c>
      <c r="N1069" t="s">
        <v>1184</v>
      </c>
      <c r="O1069" t="s">
        <v>577</v>
      </c>
      <c r="P1069" t="s">
        <v>3</v>
      </c>
    </row>
    <row r="1070" spans="1:16">
      <c r="A1070" t="s">
        <v>2426</v>
      </c>
      <c r="B1070" t="s">
        <v>1192</v>
      </c>
      <c r="C1070" t="s">
        <v>264</v>
      </c>
      <c r="D1070" t="s">
        <v>257</v>
      </c>
      <c r="E1070" s="30">
        <v>22870</v>
      </c>
      <c r="F1070" t="s">
        <v>135</v>
      </c>
      <c r="G1070" t="s">
        <v>136</v>
      </c>
      <c r="H1070" s="30">
        <v>43342</v>
      </c>
      <c r="I1070">
        <v>462212</v>
      </c>
      <c r="J1070" t="s">
        <v>1</v>
      </c>
      <c r="L1070" t="s">
        <v>318</v>
      </c>
      <c r="M1070" t="s">
        <v>577</v>
      </c>
      <c r="N1070" t="s">
        <v>577</v>
      </c>
      <c r="O1070" t="s">
        <v>577</v>
      </c>
      <c r="P1070" t="s">
        <v>3</v>
      </c>
    </row>
    <row r="1071" spans="1:16">
      <c r="A1071" t="s">
        <v>2429</v>
      </c>
      <c r="B1071" t="s">
        <v>1192</v>
      </c>
      <c r="C1071" t="s">
        <v>559</v>
      </c>
      <c r="D1071" t="s">
        <v>257</v>
      </c>
      <c r="E1071" s="30">
        <v>26119</v>
      </c>
      <c r="F1071" t="s">
        <v>135</v>
      </c>
      <c r="G1071" t="s">
        <v>136</v>
      </c>
      <c r="H1071" s="30">
        <v>43384</v>
      </c>
      <c r="I1071">
        <v>6565097</v>
      </c>
      <c r="J1071" t="s">
        <v>1</v>
      </c>
      <c r="L1071" t="s">
        <v>313</v>
      </c>
      <c r="M1071" t="s">
        <v>577</v>
      </c>
      <c r="N1071" t="s">
        <v>577</v>
      </c>
      <c r="O1071" t="s">
        <v>577</v>
      </c>
      <c r="P1071" t="s">
        <v>3</v>
      </c>
    </row>
    <row r="1072" spans="1:16">
      <c r="A1072" t="s">
        <v>2460</v>
      </c>
      <c r="B1072" t="s">
        <v>1191</v>
      </c>
      <c r="C1072" t="s">
        <v>965</v>
      </c>
      <c r="D1072" t="s">
        <v>202</v>
      </c>
      <c r="E1072" s="30">
        <v>37807</v>
      </c>
      <c r="F1072" t="s">
        <v>135</v>
      </c>
      <c r="G1072" t="s">
        <v>136</v>
      </c>
      <c r="H1072" s="30">
        <v>43384</v>
      </c>
      <c r="I1072">
        <v>7047249</v>
      </c>
      <c r="J1072" t="s">
        <v>396</v>
      </c>
      <c r="L1072" t="s">
        <v>400</v>
      </c>
      <c r="M1072" t="s">
        <v>579</v>
      </c>
      <c r="N1072" t="s">
        <v>579</v>
      </c>
      <c r="O1072" t="s">
        <v>579</v>
      </c>
      <c r="P1072" t="s">
        <v>3</v>
      </c>
    </row>
    <row r="1073" spans="1:16">
      <c r="A1073" t="s">
        <v>2462</v>
      </c>
      <c r="B1073" t="s">
        <v>1191</v>
      </c>
      <c r="C1073" t="s">
        <v>1095</v>
      </c>
      <c r="D1073" t="s">
        <v>174</v>
      </c>
      <c r="E1073" s="30">
        <v>37291</v>
      </c>
      <c r="F1073" t="s">
        <v>135</v>
      </c>
      <c r="G1073" t="s">
        <v>136</v>
      </c>
      <c r="H1073" s="30">
        <v>43363</v>
      </c>
      <c r="I1073">
        <v>7104310</v>
      </c>
      <c r="J1073" t="s">
        <v>396</v>
      </c>
      <c r="L1073" t="s">
        <v>399</v>
      </c>
      <c r="M1073" t="s">
        <v>579</v>
      </c>
      <c r="N1073" t="s">
        <v>577</v>
      </c>
      <c r="O1073" t="s">
        <v>577</v>
      </c>
      <c r="P1073" t="s">
        <v>3</v>
      </c>
    </row>
    <row r="1074" spans="1:16">
      <c r="A1074" t="s">
        <v>2487</v>
      </c>
      <c r="B1074" t="s">
        <v>1191</v>
      </c>
      <c r="C1074" t="s">
        <v>703</v>
      </c>
      <c r="D1074" t="s">
        <v>247</v>
      </c>
      <c r="E1074" s="30">
        <v>37700</v>
      </c>
      <c r="F1074" t="s">
        <v>135</v>
      </c>
      <c r="G1074" t="s">
        <v>136</v>
      </c>
      <c r="H1074" s="30">
        <v>43363</v>
      </c>
      <c r="I1074">
        <v>6785025</v>
      </c>
      <c r="J1074" t="s">
        <v>396</v>
      </c>
      <c r="L1074" t="s">
        <v>400</v>
      </c>
      <c r="M1074" t="s">
        <v>579</v>
      </c>
      <c r="N1074" t="s">
        <v>579</v>
      </c>
      <c r="O1074" t="s">
        <v>579</v>
      </c>
      <c r="P1074" t="s">
        <v>3</v>
      </c>
    </row>
    <row r="1075" spans="1:16">
      <c r="A1075" t="s">
        <v>2491</v>
      </c>
      <c r="B1075" t="s">
        <v>1191</v>
      </c>
      <c r="C1075" t="s">
        <v>966</v>
      </c>
      <c r="D1075" t="s">
        <v>967</v>
      </c>
      <c r="E1075" s="30">
        <v>27445</v>
      </c>
      <c r="F1075" t="s">
        <v>135</v>
      </c>
      <c r="G1075" t="s">
        <v>136</v>
      </c>
      <c r="H1075" s="30">
        <v>43346</v>
      </c>
      <c r="I1075">
        <v>6929690</v>
      </c>
      <c r="J1075" t="s">
        <v>1</v>
      </c>
      <c r="L1075" t="s">
        <v>311</v>
      </c>
      <c r="M1075" t="s">
        <v>577</v>
      </c>
      <c r="N1075" t="s">
        <v>583</v>
      </c>
      <c r="O1075" t="s">
        <v>577</v>
      </c>
      <c r="P1075" t="s">
        <v>3</v>
      </c>
    </row>
    <row r="1076" spans="1:16">
      <c r="A1076" t="s">
        <v>2495</v>
      </c>
      <c r="B1076" t="s">
        <v>1192</v>
      </c>
      <c r="C1076" t="s">
        <v>983</v>
      </c>
      <c r="D1076" t="s">
        <v>229</v>
      </c>
      <c r="E1076" s="30">
        <v>33354</v>
      </c>
      <c r="F1076" t="s">
        <v>135</v>
      </c>
      <c r="G1076" t="s">
        <v>136</v>
      </c>
      <c r="H1076" s="30">
        <v>43384</v>
      </c>
      <c r="I1076">
        <v>569331</v>
      </c>
      <c r="J1076" t="s">
        <v>1</v>
      </c>
      <c r="L1076" t="s">
        <v>2</v>
      </c>
      <c r="M1076" t="s">
        <v>577</v>
      </c>
      <c r="N1076" t="s">
        <v>577</v>
      </c>
      <c r="O1076" t="s">
        <v>579</v>
      </c>
      <c r="P1076" t="s">
        <v>3</v>
      </c>
    </row>
    <row r="1077" spans="1:16">
      <c r="A1077" t="s">
        <v>2514</v>
      </c>
      <c r="B1077" t="s">
        <v>1191</v>
      </c>
      <c r="C1077" t="s">
        <v>268</v>
      </c>
      <c r="D1077" t="s">
        <v>56</v>
      </c>
      <c r="E1077" s="30">
        <v>37212</v>
      </c>
      <c r="F1077" t="s">
        <v>135</v>
      </c>
      <c r="G1077" t="s">
        <v>136</v>
      </c>
      <c r="H1077" s="30">
        <v>43363</v>
      </c>
      <c r="I1077">
        <v>6967151</v>
      </c>
      <c r="J1077" t="s">
        <v>396</v>
      </c>
      <c r="L1077" t="s">
        <v>402</v>
      </c>
      <c r="M1077" t="s">
        <v>579</v>
      </c>
      <c r="N1077" t="s">
        <v>579</v>
      </c>
      <c r="O1077" t="s">
        <v>579</v>
      </c>
      <c r="P1077" t="s">
        <v>3</v>
      </c>
    </row>
    <row r="1078" spans="1:16">
      <c r="A1078" t="s">
        <v>2532</v>
      </c>
      <c r="B1078" t="s">
        <v>1191</v>
      </c>
      <c r="C1078" t="s">
        <v>270</v>
      </c>
      <c r="D1078" t="s">
        <v>26</v>
      </c>
      <c r="E1078" s="30">
        <v>30388</v>
      </c>
      <c r="F1078" t="s">
        <v>135</v>
      </c>
      <c r="G1078" t="s">
        <v>136</v>
      </c>
      <c r="H1078" s="30">
        <v>43362</v>
      </c>
      <c r="I1078">
        <v>6550052</v>
      </c>
      <c r="J1078" t="s">
        <v>1</v>
      </c>
      <c r="L1078" t="s">
        <v>312</v>
      </c>
      <c r="M1078" t="s">
        <v>577</v>
      </c>
      <c r="N1078" t="s">
        <v>577</v>
      </c>
      <c r="O1078" t="s">
        <v>577</v>
      </c>
      <c r="P1078" t="s">
        <v>3</v>
      </c>
    </row>
    <row r="1079" spans="1:16">
      <c r="A1079" t="s">
        <v>2535</v>
      </c>
      <c r="B1079" t="s">
        <v>1191</v>
      </c>
      <c r="C1079" t="s">
        <v>271</v>
      </c>
      <c r="D1079" t="s">
        <v>249</v>
      </c>
      <c r="E1079" s="30">
        <v>22120</v>
      </c>
      <c r="F1079" t="s">
        <v>135</v>
      </c>
      <c r="G1079" t="s">
        <v>136</v>
      </c>
      <c r="H1079" s="30">
        <v>43362</v>
      </c>
      <c r="I1079">
        <v>6676812</v>
      </c>
      <c r="J1079" t="s">
        <v>1</v>
      </c>
      <c r="L1079" t="s">
        <v>318</v>
      </c>
      <c r="M1079" t="s">
        <v>577</v>
      </c>
      <c r="N1079" t="s">
        <v>577</v>
      </c>
      <c r="O1079" t="s">
        <v>577</v>
      </c>
      <c r="P1079" t="s">
        <v>3</v>
      </c>
    </row>
    <row r="1080" spans="1:16">
      <c r="A1080" t="s">
        <v>2578</v>
      </c>
      <c r="B1080" t="s">
        <v>1191</v>
      </c>
      <c r="C1080" t="s">
        <v>521</v>
      </c>
      <c r="D1080" t="s">
        <v>243</v>
      </c>
      <c r="E1080" s="30">
        <v>36125</v>
      </c>
      <c r="F1080" t="s">
        <v>135</v>
      </c>
      <c r="G1080" t="s">
        <v>136</v>
      </c>
      <c r="H1080" s="30">
        <v>43384</v>
      </c>
      <c r="I1080">
        <v>7038304</v>
      </c>
      <c r="J1080" t="s">
        <v>1</v>
      </c>
      <c r="L1080" t="s">
        <v>2</v>
      </c>
      <c r="M1080" t="s">
        <v>577</v>
      </c>
      <c r="N1080" t="s">
        <v>577</v>
      </c>
      <c r="O1080" t="s">
        <v>577</v>
      </c>
      <c r="P1080" t="s">
        <v>3</v>
      </c>
    </row>
    <row r="1081" spans="1:16">
      <c r="A1081" t="s">
        <v>2580</v>
      </c>
      <c r="B1081" t="s">
        <v>1191</v>
      </c>
      <c r="C1081" t="s">
        <v>50</v>
      </c>
      <c r="D1081" t="s">
        <v>245</v>
      </c>
      <c r="E1081" s="30">
        <v>20196</v>
      </c>
      <c r="F1081" t="s">
        <v>135</v>
      </c>
      <c r="G1081" t="s">
        <v>136</v>
      </c>
      <c r="H1081" s="30">
        <v>43342</v>
      </c>
      <c r="I1081">
        <v>118898</v>
      </c>
      <c r="J1081" t="s">
        <v>1</v>
      </c>
      <c r="L1081" t="s">
        <v>316</v>
      </c>
      <c r="M1081" t="s">
        <v>577</v>
      </c>
      <c r="N1081" t="s">
        <v>577</v>
      </c>
      <c r="O1081" t="s">
        <v>577</v>
      </c>
      <c r="P1081" t="s">
        <v>3</v>
      </c>
    </row>
    <row r="1082" spans="1:16">
      <c r="A1082" t="s">
        <v>1790</v>
      </c>
      <c r="B1082" t="s">
        <v>1191</v>
      </c>
      <c r="C1082" t="s">
        <v>1067</v>
      </c>
      <c r="D1082" t="s">
        <v>26</v>
      </c>
      <c r="E1082" s="30">
        <v>22098</v>
      </c>
      <c r="F1082" t="s">
        <v>135</v>
      </c>
      <c r="G1082" t="s">
        <v>136</v>
      </c>
      <c r="H1082" s="30">
        <v>43384</v>
      </c>
      <c r="I1082">
        <v>441526</v>
      </c>
      <c r="J1082" t="s">
        <v>1</v>
      </c>
      <c r="L1082" t="s">
        <v>318</v>
      </c>
      <c r="M1082" t="s">
        <v>577</v>
      </c>
      <c r="N1082" t="s">
        <v>583</v>
      </c>
      <c r="O1082" t="s">
        <v>583</v>
      </c>
      <c r="P1082" t="s">
        <v>3</v>
      </c>
    </row>
    <row r="1083" spans="1:16">
      <c r="A1083" t="s">
        <v>2620</v>
      </c>
      <c r="B1083" t="s">
        <v>1191</v>
      </c>
      <c r="C1083" t="s">
        <v>968</v>
      </c>
      <c r="D1083" t="s">
        <v>198</v>
      </c>
      <c r="E1083" s="30">
        <v>30616</v>
      </c>
      <c r="F1083" t="s">
        <v>135</v>
      </c>
      <c r="G1083" t="s">
        <v>136</v>
      </c>
      <c r="H1083" s="30">
        <v>43363</v>
      </c>
      <c r="I1083">
        <v>7083613</v>
      </c>
      <c r="J1083" t="s">
        <v>1</v>
      </c>
      <c r="L1083" t="s">
        <v>312</v>
      </c>
      <c r="M1083" t="s">
        <v>1184</v>
      </c>
      <c r="N1083" t="s">
        <v>583</v>
      </c>
      <c r="O1083" t="s">
        <v>583</v>
      </c>
      <c r="P1083" t="s">
        <v>3</v>
      </c>
    </row>
    <row r="1084" spans="1:16">
      <c r="A1084" t="s">
        <v>2661</v>
      </c>
      <c r="B1084" t="s">
        <v>1191</v>
      </c>
      <c r="C1084" t="s">
        <v>1395</v>
      </c>
      <c r="D1084" t="s">
        <v>1394</v>
      </c>
      <c r="E1084" s="30">
        <v>38041</v>
      </c>
      <c r="F1084" t="s">
        <v>135</v>
      </c>
      <c r="G1084" t="s">
        <v>136</v>
      </c>
      <c r="H1084" s="30">
        <v>43392</v>
      </c>
      <c r="I1084">
        <v>7241092</v>
      </c>
      <c r="J1084" t="s">
        <v>396</v>
      </c>
      <c r="L1084" t="s">
        <v>397</v>
      </c>
      <c r="M1084" t="s">
        <v>577</v>
      </c>
      <c r="N1084" t="s">
        <v>577</v>
      </c>
      <c r="O1084" t="s">
        <v>577</v>
      </c>
      <c r="P1084" t="s">
        <v>3</v>
      </c>
    </row>
    <row r="1085" spans="1:16">
      <c r="A1085" t="s">
        <v>2686</v>
      </c>
      <c r="B1085" t="s">
        <v>1191</v>
      </c>
      <c r="C1085" t="s">
        <v>1379</v>
      </c>
      <c r="D1085" t="s">
        <v>1378</v>
      </c>
      <c r="E1085" s="30">
        <v>28816</v>
      </c>
      <c r="F1085" t="s">
        <v>135</v>
      </c>
      <c r="G1085" t="s">
        <v>136</v>
      </c>
      <c r="H1085" s="30">
        <v>43392</v>
      </c>
      <c r="I1085">
        <v>6656780</v>
      </c>
      <c r="J1085" t="s">
        <v>1</v>
      </c>
      <c r="L1085" t="s">
        <v>311</v>
      </c>
      <c r="M1085" t="s">
        <v>577</v>
      </c>
      <c r="N1085" t="s">
        <v>577</v>
      </c>
      <c r="O1085" t="s">
        <v>577</v>
      </c>
      <c r="P1085" t="s">
        <v>3</v>
      </c>
    </row>
    <row r="1086" spans="1:16">
      <c r="A1086" t="s">
        <v>1789</v>
      </c>
      <c r="B1086" t="s">
        <v>1192</v>
      </c>
      <c r="C1086" t="s">
        <v>52</v>
      </c>
      <c r="D1086" t="s">
        <v>1054</v>
      </c>
      <c r="E1086" s="30">
        <v>25012</v>
      </c>
      <c r="F1086" t="s">
        <v>135</v>
      </c>
      <c r="G1086" t="s">
        <v>136</v>
      </c>
      <c r="H1086" s="30">
        <v>43362</v>
      </c>
      <c r="I1086">
        <v>6631492</v>
      </c>
      <c r="J1086" t="s">
        <v>1</v>
      </c>
      <c r="L1086" t="s">
        <v>317</v>
      </c>
      <c r="M1086" t="s">
        <v>577</v>
      </c>
      <c r="N1086" t="s">
        <v>1184</v>
      </c>
      <c r="O1086" t="s">
        <v>583</v>
      </c>
      <c r="P1086" t="s">
        <v>3</v>
      </c>
    </row>
    <row r="1087" spans="1:16">
      <c r="A1087" t="s">
        <v>2706</v>
      </c>
      <c r="B1087" t="s">
        <v>1192</v>
      </c>
      <c r="C1087" t="s">
        <v>52</v>
      </c>
      <c r="D1087" t="s">
        <v>969</v>
      </c>
      <c r="E1087" s="30">
        <v>24895</v>
      </c>
      <c r="F1087" t="s">
        <v>135</v>
      </c>
      <c r="G1087" t="s">
        <v>136</v>
      </c>
      <c r="H1087" s="30">
        <v>43384</v>
      </c>
      <c r="I1087">
        <v>6656802</v>
      </c>
      <c r="J1087" t="s">
        <v>1</v>
      </c>
      <c r="L1087" t="s">
        <v>317</v>
      </c>
      <c r="M1087" t="s">
        <v>577</v>
      </c>
      <c r="N1087" t="s">
        <v>577</v>
      </c>
      <c r="O1087" t="s">
        <v>577</v>
      </c>
      <c r="P1087" t="s">
        <v>3</v>
      </c>
    </row>
    <row r="1088" spans="1:16">
      <c r="A1088" t="s">
        <v>2721</v>
      </c>
      <c r="B1088" t="s">
        <v>1191</v>
      </c>
      <c r="C1088" t="s">
        <v>970</v>
      </c>
      <c r="D1088" t="s">
        <v>236</v>
      </c>
      <c r="E1088" s="30">
        <v>30385</v>
      </c>
      <c r="F1088" t="s">
        <v>135</v>
      </c>
      <c r="G1088" t="s">
        <v>136</v>
      </c>
      <c r="H1088" s="30">
        <v>43362</v>
      </c>
      <c r="I1088">
        <v>7124790</v>
      </c>
      <c r="J1088" t="s">
        <v>1</v>
      </c>
      <c r="L1088" t="s">
        <v>312</v>
      </c>
      <c r="M1088" t="s">
        <v>577</v>
      </c>
      <c r="N1088" t="s">
        <v>577</v>
      </c>
      <c r="O1088" t="s">
        <v>577</v>
      </c>
      <c r="P1088" t="s">
        <v>3</v>
      </c>
    </row>
    <row r="1089" spans="1:16">
      <c r="A1089" t="s">
        <v>2732</v>
      </c>
      <c r="B1089" t="s">
        <v>1191</v>
      </c>
      <c r="C1089" t="s">
        <v>971</v>
      </c>
      <c r="D1089" t="s">
        <v>972</v>
      </c>
      <c r="E1089" s="30">
        <v>37811</v>
      </c>
      <c r="F1089" t="s">
        <v>135</v>
      </c>
      <c r="G1089" t="s">
        <v>136</v>
      </c>
      <c r="H1089" s="30">
        <v>43384</v>
      </c>
      <c r="I1089">
        <v>7047251</v>
      </c>
      <c r="J1089" t="s">
        <v>396</v>
      </c>
      <c r="L1089" t="s">
        <v>400</v>
      </c>
      <c r="M1089" t="s">
        <v>577</v>
      </c>
      <c r="N1089" t="s">
        <v>577</v>
      </c>
      <c r="O1089" t="s">
        <v>577</v>
      </c>
      <c r="P1089" t="s">
        <v>3</v>
      </c>
    </row>
    <row r="1090" spans="1:16">
      <c r="A1090" t="s">
        <v>2750</v>
      </c>
      <c r="B1090" t="s">
        <v>1192</v>
      </c>
      <c r="C1090" t="s">
        <v>973</v>
      </c>
      <c r="D1090" t="s">
        <v>286</v>
      </c>
      <c r="E1090" s="30">
        <v>25296</v>
      </c>
      <c r="F1090" t="s">
        <v>135</v>
      </c>
      <c r="G1090" t="s">
        <v>136</v>
      </c>
      <c r="H1090" s="30">
        <v>43346</v>
      </c>
      <c r="I1090">
        <v>7047256</v>
      </c>
      <c r="J1090" t="s">
        <v>1</v>
      </c>
      <c r="L1090" t="s">
        <v>313</v>
      </c>
      <c r="M1090" t="s">
        <v>579</v>
      </c>
      <c r="N1090" t="s">
        <v>583</v>
      </c>
      <c r="O1090" t="s">
        <v>583</v>
      </c>
      <c r="P1090" t="s">
        <v>3</v>
      </c>
    </row>
    <row r="1091" spans="1:16">
      <c r="A1091" t="s">
        <v>2771</v>
      </c>
      <c r="B1091" t="s">
        <v>1191</v>
      </c>
      <c r="C1091" t="s">
        <v>1331</v>
      </c>
      <c r="D1091" t="s">
        <v>140</v>
      </c>
      <c r="E1091" s="30">
        <v>38045</v>
      </c>
      <c r="F1091" t="s">
        <v>135</v>
      </c>
      <c r="G1091" t="s">
        <v>136</v>
      </c>
      <c r="H1091" s="30">
        <v>43384</v>
      </c>
      <c r="I1091">
        <v>6967209</v>
      </c>
      <c r="J1091" t="s">
        <v>396</v>
      </c>
      <c r="L1091" t="s">
        <v>397</v>
      </c>
      <c r="M1091" t="s">
        <v>577</v>
      </c>
      <c r="N1091" t="s">
        <v>577</v>
      </c>
      <c r="O1091" t="s">
        <v>577</v>
      </c>
      <c r="P1091" t="s">
        <v>3</v>
      </c>
    </row>
    <row r="1092" spans="1:16">
      <c r="A1092" t="s">
        <v>2772</v>
      </c>
      <c r="B1092" t="s">
        <v>1191</v>
      </c>
      <c r="C1092" t="s">
        <v>377</v>
      </c>
      <c r="D1092" t="s">
        <v>5</v>
      </c>
      <c r="E1092" s="30">
        <v>24414</v>
      </c>
      <c r="F1092" t="s">
        <v>135</v>
      </c>
      <c r="G1092" t="s">
        <v>136</v>
      </c>
      <c r="H1092" s="30">
        <v>43368</v>
      </c>
      <c r="I1092">
        <v>6784983</v>
      </c>
      <c r="J1092" t="s">
        <v>1</v>
      </c>
      <c r="L1092" t="s">
        <v>317</v>
      </c>
      <c r="M1092" t="s">
        <v>577</v>
      </c>
      <c r="N1092" t="s">
        <v>577</v>
      </c>
      <c r="O1092" t="s">
        <v>577</v>
      </c>
      <c r="P1092" t="s">
        <v>3</v>
      </c>
    </row>
    <row r="1093" spans="1:16">
      <c r="A1093" t="s">
        <v>2809</v>
      </c>
      <c r="B1093" t="s">
        <v>1191</v>
      </c>
      <c r="C1093" t="s">
        <v>569</v>
      </c>
      <c r="D1093" t="s">
        <v>236</v>
      </c>
      <c r="E1093" s="30">
        <v>28764</v>
      </c>
      <c r="F1093" t="s">
        <v>135</v>
      </c>
      <c r="G1093" t="s">
        <v>136</v>
      </c>
      <c r="H1093" s="30">
        <v>43384</v>
      </c>
      <c r="I1093">
        <v>6622296</v>
      </c>
      <c r="J1093" t="s">
        <v>1</v>
      </c>
      <c r="L1093" t="s">
        <v>311</v>
      </c>
      <c r="M1093" t="s">
        <v>577</v>
      </c>
      <c r="N1093" t="s">
        <v>577</v>
      </c>
      <c r="O1093" t="s">
        <v>577</v>
      </c>
      <c r="P1093" t="s">
        <v>3</v>
      </c>
    </row>
    <row r="1094" spans="1:16">
      <c r="A1094" t="s">
        <v>2814</v>
      </c>
      <c r="B1094" t="s">
        <v>1191</v>
      </c>
      <c r="C1094" t="s">
        <v>1311</v>
      </c>
      <c r="D1094" t="s">
        <v>142</v>
      </c>
      <c r="E1094" s="30">
        <v>29595</v>
      </c>
      <c r="F1094" t="s">
        <v>135</v>
      </c>
      <c r="G1094" t="s">
        <v>136</v>
      </c>
      <c r="H1094" s="30">
        <v>43363</v>
      </c>
      <c r="I1094">
        <v>6627685</v>
      </c>
      <c r="J1094" t="s">
        <v>1</v>
      </c>
      <c r="L1094" t="s">
        <v>312</v>
      </c>
      <c r="M1094" t="s">
        <v>583</v>
      </c>
      <c r="N1094" t="s">
        <v>1184</v>
      </c>
      <c r="O1094" t="s">
        <v>579</v>
      </c>
      <c r="P1094" t="s">
        <v>3</v>
      </c>
    </row>
    <row r="1095" spans="1:16">
      <c r="A1095" t="s">
        <v>2828</v>
      </c>
      <c r="B1095" t="s">
        <v>1191</v>
      </c>
      <c r="C1095" t="s">
        <v>571</v>
      </c>
      <c r="D1095" t="s">
        <v>280</v>
      </c>
      <c r="E1095" s="30">
        <v>24683</v>
      </c>
      <c r="F1095" t="s">
        <v>135</v>
      </c>
      <c r="G1095" t="s">
        <v>136</v>
      </c>
      <c r="H1095" s="30">
        <v>43384</v>
      </c>
      <c r="I1095">
        <v>6631522</v>
      </c>
      <c r="J1095" t="s">
        <v>1</v>
      </c>
      <c r="L1095" t="s">
        <v>317</v>
      </c>
      <c r="M1095" t="s">
        <v>577</v>
      </c>
      <c r="N1095" t="s">
        <v>577</v>
      </c>
      <c r="O1095" t="s">
        <v>577</v>
      </c>
      <c r="P1095" t="s">
        <v>3</v>
      </c>
    </row>
    <row r="1096" spans="1:16">
      <c r="A1096" t="s">
        <v>2872</v>
      </c>
      <c r="B1096" t="s">
        <v>1192</v>
      </c>
      <c r="C1096" t="s">
        <v>1290</v>
      </c>
      <c r="D1096" t="s">
        <v>1289</v>
      </c>
      <c r="E1096" s="30">
        <v>35302</v>
      </c>
      <c r="F1096" t="s">
        <v>135</v>
      </c>
      <c r="G1096" t="s">
        <v>136</v>
      </c>
      <c r="H1096" s="30">
        <v>43384</v>
      </c>
      <c r="I1096">
        <v>6700932</v>
      </c>
      <c r="J1096" t="s">
        <v>1</v>
      </c>
      <c r="L1096" t="s">
        <v>2</v>
      </c>
      <c r="M1096" t="s">
        <v>577</v>
      </c>
      <c r="N1096" t="s">
        <v>577</v>
      </c>
      <c r="O1096" t="s">
        <v>577</v>
      </c>
      <c r="P1096" t="s">
        <v>3</v>
      </c>
    </row>
    <row r="1097" spans="1:16">
      <c r="A1097" t="s">
        <v>2891</v>
      </c>
      <c r="B1097" t="s">
        <v>1192</v>
      </c>
      <c r="C1097" t="s">
        <v>1274</v>
      </c>
      <c r="D1097" t="s">
        <v>226</v>
      </c>
      <c r="E1097" s="30">
        <v>31408</v>
      </c>
      <c r="F1097" t="s">
        <v>135</v>
      </c>
      <c r="G1097" t="s">
        <v>136</v>
      </c>
      <c r="H1097" s="30">
        <v>43392</v>
      </c>
      <c r="I1097">
        <v>269285</v>
      </c>
      <c r="J1097" t="s">
        <v>1</v>
      </c>
      <c r="L1097" t="s">
        <v>2</v>
      </c>
      <c r="M1097" t="s">
        <v>583</v>
      </c>
      <c r="N1097" t="s">
        <v>583</v>
      </c>
      <c r="O1097" t="s">
        <v>577</v>
      </c>
      <c r="P1097" t="s">
        <v>3</v>
      </c>
    </row>
    <row r="1098" spans="1:16">
      <c r="A1098" t="s">
        <v>2913</v>
      </c>
      <c r="B1098" t="s">
        <v>1191</v>
      </c>
      <c r="C1098" t="s">
        <v>387</v>
      </c>
      <c r="D1098" t="s">
        <v>272</v>
      </c>
      <c r="E1098" s="30">
        <v>24130</v>
      </c>
      <c r="F1098" t="s">
        <v>135</v>
      </c>
      <c r="G1098" t="s">
        <v>136</v>
      </c>
      <c r="H1098" s="30">
        <v>43342</v>
      </c>
      <c r="I1098">
        <v>462121</v>
      </c>
      <c r="J1098" t="s">
        <v>1</v>
      </c>
      <c r="L1098" t="s">
        <v>317</v>
      </c>
      <c r="M1098" t="s">
        <v>577</v>
      </c>
      <c r="N1098" t="s">
        <v>579</v>
      </c>
      <c r="O1098" t="s">
        <v>577</v>
      </c>
      <c r="P1098" t="s">
        <v>3</v>
      </c>
    </row>
    <row r="1099" spans="1:16">
      <c r="A1099" t="s">
        <v>2914</v>
      </c>
      <c r="B1099" t="s">
        <v>1191</v>
      </c>
      <c r="C1099" t="s">
        <v>387</v>
      </c>
      <c r="D1099" t="s">
        <v>421</v>
      </c>
      <c r="E1099" s="30">
        <v>36412</v>
      </c>
      <c r="F1099" t="s">
        <v>135</v>
      </c>
      <c r="G1099" t="s">
        <v>136</v>
      </c>
      <c r="H1099" s="30">
        <v>43362</v>
      </c>
      <c r="I1099">
        <v>6691349</v>
      </c>
      <c r="J1099" t="s">
        <v>1</v>
      </c>
      <c r="L1099" t="s">
        <v>2</v>
      </c>
      <c r="M1099" t="s">
        <v>577</v>
      </c>
      <c r="N1099" t="s">
        <v>577</v>
      </c>
      <c r="O1099" t="s">
        <v>577</v>
      </c>
      <c r="P1099" t="s">
        <v>3</v>
      </c>
    </row>
    <row r="1100" spans="1:16">
      <c r="A1100" t="s">
        <v>2927</v>
      </c>
      <c r="B1100" t="s">
        <v>1192</v>
      </c>
      <c r="C1100" t="s">
        <v>1247</v>
      </c>
      <c r="D1100" t="s">
        <v>1246</v>
      </c>
      <c r="E1100" s="30">
        <v>31860</v>
      </c>
      <c r="F1100" t="s">
        <v>135</v>
      </c>
      <c r="G1100" t="s">
        <v>136</v>
      </c>
      <c r="H1100" s="30">
        <v>43362</v>
      </c>
      <c r="I1100">
        <v>6903714</v>
      </c>
      <c r="J1100" t="s">
        <v>1</v>
      </c>
      <c r="L1100" t="s">
        <v>2</v>
      </c>
      <c r="M1100" t="s">
        <v>577</v>
      </c>
      <c r="N1100" t="s">
        <v>577</v>
      </c>
      <c r="O1100" t="s">
        <v>577</v>
      </c>
      <c r="P1100" t="s">
        <v>3</v>
      </c>
    </row>
    <row r="1101" spans="1:16">
      <c r="A1101" t="s">
        <v>2957</v>
      </c>
      <c r="B1101" t="s">
        <v>1191</v>
      </c>
      <c r="C1101" t="s">
        <v>61</v>
      </c>
      <c r="D1101" t="s">
        <v>280</v>
      </c>
      <c r="E1101" s="30">
        <v>21882</v>
      </c>
      <c r="F1101" t="s">
        <v>135</v>
      </c>
      <c r="G1101" t="s">
        <v>136</v>
      </c>
      <c r="H1101" s="30">
        <v>43342</v>
      </c>
      <c r="I1101">
        <v>285888</v>
      </c>
      <c r="J1101" t="s">
        <v>1</v>
      </c>
      <c r="L1101" t="s">
        <v>318</v>
      </c>
      <c r="M1101" t="s">
        <v>577</v>
      </c>
      <c r="N1101" t="s">
        <v>577</v>
      </c>
      <c r="O1101" t="s">
        <v>577</v>
      </c>
      <c r="P1101" t="s">
        <v>3</v>
      </c>
    </row>
    <row r="1102" spans="1:16">
      <c r="A1102" t="s">
        <v>2998</v>
      </c>
      <c r="B1102" t="s">
        <v>1192</v>
      </c>
      <c r="C1102" t="s">
        <v>1212</v>
      </c>
      <c r="D1102" t="s">
        <v>246</v>
      </c>
      <c r="E1102" s="30">
        <v>32687</v>
      </c>
      <c r="F1102" t="s">
        <v>135</v>
      </c>
      <c r="G1102" t="s">
        <v>136</v>
      </c>
      <c r="H1102" s="30">
        <v>43342</v>
      </c>
      <c r="I1102">
        <v>7046599</v>
      </c>
      <c r="J1102" t="s">
        <v>1</v>
      </c>
      <c r="L1102" t="s">
        <v>2</v>
      </c>
      <c r="M1102" t="s">
        <v>583</v>
      </c>
      <c r="N1102" t="s">
        <v>1184</v>
      </c>
      <c r="O1102" t="s">
        <v>583</v>
      </c>
      <c r="P1102" t="s">
        <v>3</v>
      </c>
    </row>
    <row r="1103" spans="1:16">
      <c r="A1103" t="s">
        <v>1792</v>
      </c>
      <c r="B1103" t="s">
        <v>1191</v>
      </c>
      <c r="C1103" t="s">
        <v>1784</v>
      </c>
      <c r="D1103" t="s">
        <v>1783</v>
      </c>
      <c r="E1103" s="30">
        <v>33417</v>
      </c>
      <c r="F1103" t="s">
        <v>130</v>
      </c>
      <c r="G1103" t="s">
        <v>131</v>
      </c>
      <c r="H1103" s="30">
        <v>43361</v>
      </c>
      <c r="I1103">
        <v>396655</v>
      </c>
      <c r="J1103" t="s">
        <v>1</v>
      </c>
      <c r="L1103" t="s">
        <v>2</v>
      </c>
      <c r="M1103" t="s">
        <v>577</v>
      </c>
      <c r="N1103" t="s">
        <v>577</v>
      </c>
      <c r="O1103" t="s">
        <v>577</v>
      </c>
      <c r="P1103" t="s">
        <v>3</v>
      </c>
    </row>
    <row r="1104" spans="1:16">
      <c r="A1104" t="s">
        <v>1795</v>
      </c>
      <c r="B1104" t="s">
        <v>1192</v>
      </c>
      <c r="C1104" t="s">
        <v>717</v>
      </c>
      <c r="D1104" t="s">
        <v>423</v>
      </c>
      <c r="E1104" s="30">
        <v>37351</v>
      </c>
      <c r="F1104" t="s">
        <v>130</v>
      </c>
      <c r="G1104" t="s">
        <v>131</v>
      </c>
      <c r="H1104" s="30">
        <v>43361</v>
      </c>
      <c r="I1104">
        <v>6688135</v>
      </c>
      <c r="J1104" t="s">
        <v>396</v>
      </c>
      <c r="L1104" t="s">
        <v>399</v>
      </c>
      <c r="M1104" t="s">
        <v>577</v>
      </c>
      <c r="N1104" t="s">
        <v>577</v>
      </c>
      <c r="O1104" t="s">
        <v>577</v>
      </c>
      <c r="P1104" t="s">
        <v>3</v>
      </c>
    </row>
    <row r="1105" spans="1:16">
      <c r="A1105" t="s">
        <v>1812</v>
      </c>
      <c r="B1105" t="s">
        <v>1191</v>
      </c>
      <c r="C1105" t="s">
        <v>314</v>
      </c>
      <c r="D1105" t="s">
        <v>315</v>
      </c>
      <c r="E1105" s="30">
        <v>25645</v>
      </c>
      <c r="F1105" t="s">
        <v>130</v>
      </c>
      <c r="G1105" t="s">
        <v>131</v>
      </c>
      <c r="H1105" s="30">
        <v>43346</v>
      </c>
      <c r="I1105">
        <v>6509944</v>
      </c>
      <c r="J1105" t="s">
        <v>1</v>
      </c>
      <c r="L1105" t="s">
        <v>313</v>
      </c>
      <c r="M1105" t="s">
        <v>577</v>
      </c>
      <c r="N1105" t="s">
        <v>577</v>
      </c>
      <c r="O1105" t="s">
        <v>577</v>
      </c>
      <c r="P1105" t="s">
        <v>3</v>
      </c>
    </row>
    <row r="1106" spans="1:16">
      <c r="A1106" t="s">
        <v>1820</v>
      </c>
      <c r="B1106" t="s">
        <v>1191</v>
      </c>
      <c r="C1106" t="s">
        <v>1765</v>
      </c>
      <c r="D1106" t="s">
        <v>196</v>
      </c>
      <c r="E1106" s="30">
        <v>30146</v>
      </c>
      <c r="F1106" t="s">
        <v>130</v>
      </c>
      <c r="G1106" t="s">
        <v>131</v>
      </c>
      <c r="H1106" s="30">
        <v>43376</v>
      </c>
      <c r="I1106">
        <v>6919886</v>
      </c>
      <c r="J1106" t="s">
        <v>1</v>
      </c>
      <c r="L1106" t="s">
        <v>312</v>
      </c>
      <c r="M1106" t="s">
        <v>577</v>
      </c>
      <c r="N1106" t="s">
        <v>577</v>
      </c>
      <c r="O1106" t="s">
        <v>577</v>
      </c>
      <c r="P1106" t="s">
        <v>3</v>
      </c>
    </row>
    <row r="1107" spans="1:16">
      <c r="A1107" t="s">
        <v>1855</v>
      </c>
      <c r="B1107" t="s">
        <v>1191</v>
      </c>
      <c r="C1107" t="s">
        <v>428</v>
      </c>
      <c r="D1107" t="s">
        <v>212</v>
      </c>
      <c r="E1107" s="30">
        <v>22346</v>
      </c>
      <c r="F1107" t="s">
        <v>130</v>
      </c>
      <c r="G1107" t="s">
        <v>131</v>
      </c>
      <c r="H1107" s="30">
        <v>43361</v>
      </c>
      <c r="I1107">
        <v>501396</v>
      </c>
      <c r="J1107" t="s">
        <v>1</v>
      </c>
      <c r="L1107" t="s">
        <v>318</v>
      </c>
      <c r="M1107" t="s">
        <v>577</v>
      </c>
      <c r="N1107" t="s">
        <v>579</v>
      </c>
      <c r="O1107" t="s">
        <v>583</v>
      </c>
      <c r="P1107" t="s">
        <v>3</v>
      </c>
    </row>
    <row r="1108" spans="1:16">
      <c r="A1108" t="s">
        <v>1899</v>
      </c>
      <c r="B1108" t="s">
        <v>1192</v>
      </c>
      <c r="C1108" t="s">
        <v>193</v>
      </c>
      <c r="D1108" t="s">
        <v>206</v>
      </c>
      <c r="E1108" s="30">
        <v>30638</v>
      </c>
      <c r="F1108" t="s">
        <v>130</v>
      </c>
      <c r="G1108" t="s">
        <v>131</v>
      </c>
      <c r="H1108" s="30">
        <v>43361</v>
      </c>
      <c r="I1108">
        <v>6870971</v>
      </c>
      <c r="J1108" t="s">
        <v>1</v>
      </c>
      <c r="L1108" t="s">
        <v>312</v>
      </c>
      <c r="M1108" t="s">
        <v>583</v>
      </c>
      <c r="N1108" t="s">
        <v>1184</v>
      </c>
      <c r="O1108" t="s">
        <v>1184</v>
      </c>
      <c r="P1108" t="s">
        <v>3</v>
      </c>
    </row>
    <row r="1109" spans="1:16">
      <c r="A1109" t="s">
        <v>1903</v>
      </c>
      <c r="B1109" t="s">
        <v>1191</v>
      </c>
      <c r="C1109" t="s">
        <v>974</v>
      </c>
      <c r="D1109" t="s">
        <v>915</v>
      </c>
      <c r="E1109" s="30">
        <v>28980</v>
      </c>
      <c r="F1109" t="s">
        <v>130</v>
      </c>
      <c r="G1109" t="s">
        <v>131</v>
      </c>
      <c r="H1109" s="30">
        <v>43346</v>
      </c>
      <c r="I1109">
        <v>6595304</v>
      </c>
      <c r="J1109" t="s">
        <v>1</v>
      </c>
      <c r="L1109" t="s">
        <v>312</v>
      </c>
      <c r="M1109" t="s">
        <v>577</v>
      </c>
      <c r="N1109" t="s">
        <v>579</v>
      </c>
      <c r="O1109" t="s">
        <v>577</v>
      </c>
      <c r="P1109" t="s">
        <v>3</v>
      </c>
    </row>
    <row r="1110" spans="1:16">
      <c r="A1110" t="s">
        <v>1913</v>
      </c>
      <c r="B1110" t="s">
        <v>1191</v>
      </c>
      <c r="C1110" t="s">
        <v>975</v>
      </c>
      <c r="D1110" t="s">
        <v>134</v>
      </c>
      <c r="E1110" s="30">
        <v>37833</v>
      </c>
      <c r="F1110" t="s">
        <v>130</v>
      </c>
      <c r="G1110" t="s">
        <v>131</v>
      </c>
      <c r="H1110" s="30">
        <v>43361</v>
      </c>
      <c r="I1110">
        <v>7156696</v>
      </c>
      <c r="J1110" t="s">
        <v>396</v>
      </c>
      <c r="L1110" t="s">
        <v>400</v>
      </c>
      <c r="M1110" t="s">
        <v>577</v>
      </c>
      <c r="N1110" t="s">
        <v>577</v>
      </c>
      <c r="O1110" t="s">
        <v>577</v>
      </c>
      <c r="P1110" t="s">
        <v>3</v>
      </c>
    </row>
    <row r="1111" spans="1:16">
      <c r="A1111" t="s">
        <v>1914</v>
      </c>
      <c r="B1111" t="s">
        <v>1192</v>
      </c>
      <c r="C1111" t="s">
        <v>976</v>
      </c>
      <c r="D1111" t="s">
        <v>954</v>
      </c>
      <c r="E1111" s="30">
        <v>37777</v>
      </c>
      <c r="F1111" t="s">
        <v>130</v>
      </c>
      <c r="G1111" t="s">
        <v>131</v>
      </c>
      <c r="H1111" s="30">
        <v>43346</v>
      </c>
      <c r="I1111">
        <v>6796028</v>
      </c>
      <c r="J1111" t="s">
        <v>396</v>
      </c>
      <c r="L1111" t="s">
        <v>400</v>
      </c>
      <c r="M1111" t="s">
        <v>579</v>
      </c>
      <c r="N1111" t="s">
        <v>579</v>
      </c>
      <c r="O1111" t="s">
        <v>579</v>
      </c>
      <c r="P1111" t="s">
        <v>3</v>
      </c>
    </row>
    <row r="1112" spans="1:16">
      <c r="A1112" t="s">
        <v>1937</v>
      </c>
      <c r="B1112" t="s">
        <v>1191</v>
      </c>
      <c r="C1112" t="s">
        <v>1164</v>
      </c>
      <c r="D1112" t="s">
        <v>1163</v>
      </c>
      <c r="E1112" s="30">
        <v>27398</v>
      </c>
      <c r="F1112" t="s">
        <v>130</v>
      </c>
      <c r="G1112" t="s">
        <v>131</v>
      </c>
      <c r="H1112" s="30">
        <v>43346</v>
      </c>
      <c r="I1112">
        <v>6824781</v>
      </c>
      <c r="J1112" t="s">
        <v>1</v>
      </c>
      <c r="L1112" t="s">
        <v>311</v>
      </c>
      <c r="M1112" t="s">
        <v>577</v>
      </c>
      <c r="N1112" t="s">
        <v>577</v>
      </c>
      <c r="O1112" t="s">
        <v>577</v>
      </c>
      <c r="P1112" t="s">
        <v>3</v>
      </c>
    </row>
    <row r="1113" spans="1:16">
      <c r="A1113" t="s">
        <v>1938</v>
      </c>
      <c r="B1113" t="s">
        <v>1192</v>
      </c>
      <c r="C1113" t="s">
        <v>1710</v>
      </c>
      <c r="D1113" t="s">
        <v>226</v>
      </c>
      <c r="E1113" s="30">
        <v>28651</v>
      </c>
      <c r="F1113" t="s">
        <v>130</v>
      </c>
      <c r="G1113" t="s">
        <v>131</v>
      </c>
      <c r="H1113" s="30">
        <v>43346</v>
      </c>
      <c r="I1113">
        <v>409547</v>
      </c>
      <c r="J1113" t="s">
        <v>1</v>
      </c>
      <c r="L1113" t="s">
        <v>311</v>
      </c>
      <c r="M1113" t="s">
        <v>579</v>
      </c>
      <c r="N1113" t="s">
        <v>579</v>
      </c>
      <c r="O1113" t="s">
        <v>579</v>
      </c>
      <c r="P1113" t="s">
        <v>3</v>
      </c>
    </row>
    <row r="1114" spans="1:16">
      <c r="A1114" t="s">
        <v>1975</v>
      </c>
      <c r="B1114" t="s">
        <v>1192</v>
      </c>
      <c r="C1114" t="s">
        <v>1694</v>
      </c>
      <c r="D1114" t="s">
        <v>655</v>
      </c>
      <c r="E1114" s="30">
        <v>31970</v>
      </c>
      <c r="F1114" t="s">
        <v>130</v>
      </c>
      <c r="G1114" t="s">
        <v>131</v>
      </c>
      <c r="H1114" s="30">
        <v>43346</v>
      </c>
      <c r="I1114">
        <v>7107655</v>
      </c>
      <c r="J1114" t="s">
        <v>1</v>
      </c>
      <c r="L1114" t="s">
        <v>2</v>
      </c>
      <c r="M1114" t="s">
        <v>579</v>
      </c>
      <c r="N1114" t="s">
        <v>577</v>
      </c>
      <c r="O1114" t="s">
        <v>577</v>
      </c>
      <c r="P1114" t="s">
        <v>3</v>
      </c>
    </row>
    <row r="1115" spans="1:16">
      <c r="A1115" t="s">
        <v>1995</v>
      </c>
      <c r="B1115" t="s">
        <v>1191</v>
      </c>
      <c r="C1115" t="s">
        <v>1154</v>
      </c>
      <c r="D1115" t="s">
        <v>177</v>
      </c>
      <c r="E1115" s="30">
        <v>37873</v>
      </c>
      <c r="F1115" t="s">
        <v>130</v>
      </c>
      <c r="G1115" t="s">
        <v>131</v>
      </c>
      <c r="H1115" s="30">
        <v>43361</v>
      </c>
      <c r="I1115">
        <v>6950316</v>
      </c>
      <c r="J1115" t="s">
        <v>396</v>
      </c>
      <c r="L1115" t="s">
        <v>400</v>
      </c>
      <c r="M1115" t="s">
        <v>577</v>
      </c>
      <c r="N1115" t="s">
        <v>577</v>
      </c>
      <c r="O1115" t="s">
        <v>577</v>
      </c>
      <c r="P1115" t="s">
        <v>3</v>
      </c>
    </row>
    <row r="1116" spans="1:16">
      <c r="A1116" t="s">
        <v>2041</v>
      </c>
      <c r="B1116" t="s">
        <v>1191</v>
      </c>
      <c r="C1116" t="s">
        <v>1672</v>
      </c>
      <c r="D1116" t="s">
        <v>1671</v>
      </c>
      <c r="E1116" s="30">
        <v>34520</v>
      </c>
      <c r="F1116" t="s">
        <v>130</v>
      </c>
      <c r="G1116" t="s">
        <v>131</v>
      </c>
      <c r="H1116" s="30">
        <v>43346</v>
      </c>
      <c r="I1116">
        <v>7133220</v>
      </c>
      <c r="J1116" t="s">
        <v>1</v>
      </c>
      <c r="L1116" t="s">
        <v>2</v>
      </c>
      <c r="M1116" t="s">
        <v>577</v>
      </c>
      <c r="N1116" t="s">
        <v>577</v>
      </c>
      <c r="O1116" t="s">
        <v>577</v>
      </c>
      <c r="P1116" t="s">
        <v>3</v>
      </c>
    </row>
    <row r="1117" spans="1:16">
      <c r="A1117" t="s">
        <v>2048</v>
      </c>
      <c r="B1117" t="s">
        <v>1192</v>
      </c>
      <c r="C1117" t="s">
        <v>977</v>
      </c>
      <c r="D1117" t="s">
        <v>978</v>
      </c>
      <c r="E1117" s="30">
        <v>33380</v>
      </c>
      <c r="F1117" t="s">
        <v>130</v>
      </c>
      <c r="G1117" t="s">
        <v>131</v>
      </c>
      <c r="H1117" s="30">
        <v>43346</v>
      </c>
      <c r="I1117">
        <v>7144712</v>
      </c>
      <c r="J1117" t="s">
        <v>1</v>
      </c>
      <c r="L1117" t="s">
        <v>2</v>
      </c>
      <c r="M1117" t="s">
        <v>579</v>
      </c>
      <c r="N1117" t="s">
        <v>1184</v>
      </c>
      <c r="O1117" t="s">
        <v>583</v>
      </c>
      <c r="P1117" t="s">
        <v>3</v>
      </c>
    </row>
    <row r="1118" spans="1:16">
      <c r="A1118" t="s">
        <v>2051</v>
      </c>
      <c r="B1118" t="s">
        <v>1191</v>
      </c>
      <c r="C1118" t="s">
        <v>979</v>
      </c>
      <c r="D1118" t="s">
        <v>202</v>
      </c>
      <c r="E1118" s="30">
        <v>37748</v>
      </c>
      <c r="F1118" t="s">
        <v>130</v>
      </c>
      <c r="G1118" t="s">
        <v>131</v>
      </c>
      <c r="H1118" s="30">
        <v>43346</v>
      </c>
      <c r="I1118">
        <v>7045098</v>
      </c>
      <c r="J1118" t="s">
        <v>396</v>
      </c>
      <c r="L1118" t="s">
        <v>400</v>
      </c>
      <c r="M1118" t="s">
        <v>583</v>
      </c>
      <c r="N1118" t="s">
        <v>579</v>
      </c>
      <c r="O1118" t="s">
        <v>579</v>
      </c>
      <c r="P1118" t="s">
        <v>3</v>
      </c>
    </row>
    <row r="1119" spans="1:16">
      <c r="A1119" t="s">
        <v>2067</v>
      </c>
      <c r="B1119" t="s">
        <v>1191</v>
      </c>
      <c r="C1119" t="s">
        <v>719</v>
      </c>
      <c r="D1119" t="s">
        <v>326</v>
      </c>
      <c r="E1119" s="30">
        <v>23476</v>
      </c>
      <c r="F1119" t="s">
        <v>130</v>
      </c>
      <c r="G1119" t="s">
        <v>131</v>
      </c>
      <c r="H1119" s="30">
        <v>43381</v>
      </c>
      <c r="I1119">
        <v>445726</v>
      </c>
      <c r="J1119" t="s">
        <v>1</v>
      </c>
      <c r="L1119" t="s">
        <v>317</v>
      </c>
      <c r="M1119" t="s">
        <v>577</v>
      </c>
      <c r="N1119" t="s">
        <v>579</v>
      </c>
      <c r="O1119" t="s">
        <v>577</v>
      </c>
      <c r="P1119" t="s">
        <v>3</v>
      </c>
    </row>
    <row r="1120" spans="1:16">
      <c r="A1120" t="s">
        <v>2084</v>
      </c>
      <c r="B1120" t="s">
        <v>1191</v>
      </c>
      <c r="C1120" t="s">
        <v>1653</v>
      </c>
      <c r="D1120" t="s">
        <v>1652</v>
      </c>
      <c r="E1120" s="30">
        <v>33452</v>
      </c>
      <c r="F1120" t="s">
        <v>130</v>
      </c>
      <c r="G1120" t="s">
        <v>131</v>
      </c>
      <c r="H1120" s="30">
        <v>43376</v>
      </c>
      <c r="I1120">
        <v>7156711</v>
      </c>
      <c r="J1120" t="s">
        <v>1</v>
      </c>
      <c r="L1120" t="s">
        <v>2</v>
      </c>
      <c r="M1120" t="s">
        <v>577</v>
      </c>
      <c r="N1120" t="s">
        <v>577</v>
      </c>
      <c r="O1120" t="s">
        <v>577</v>
      </c>
      <c r="P1120" t="s">
        <v>3</v>
      </c>
    </row>
    <row r="1121" spans="1:16">
      <c r="A1121" t="s">
        <v>2087</v>
      </c>
      <c r="B1121" t="s">
        <v>1192</v>
      </c>
      <c r="C1121" t="s">
        <v>1650</v>
      </c>
      <c r="D1121" t="s">
        <v>266</v>
      </c>
      <c r="E1121" s="30">
        <v>34186</v>
      </c>
      <c r="F1121" t="s">
        <v>130</v>
      </c>
      <c r="G1121" t="s">
        <v>131</v>
      </c>
      <c r="H1121" s="30">
        <v>43361</v>
      </c>
      <c r="I1121">
        <v>7055359</v>
      </c>
      <c r="J1121" t="s">
        <v>1</v>
      </c>
      <c r="L1121" t="s">
        <v>2</v>
      </c>
      <c r="M1121" t="s">
        <v>1184</v>
      </c>
      <c r="N1121" t="s">
        <v>1184</v>
      </c>
      <c r="O1121" t="s">
        <v>583</v>
      </c>
      <c r="P1121" t="s">
        <v>3</v>
      </c>
    </row>
    <row r="1122" spans="1:16">
      <c r="A1122" t="s">
        <v>2101</v>
      </c>
      <c r="B1122" t="s">
        <v>1192</v>
      </c>
      <c r="C1122" t="s">
        <v>720</v>
      </c>
      <c r="D1122" t="s">
        <v>721</v>
      </c>
      <c r="E1122" s="30">
        <v>24917</v>
      </c>
      <c r="F1122" t="s">
        <v>130</v>
      </c>
      <c r="G1122" t="s">
        <v>131</v>
      </c>
      <c r="H1122" s="30">
        <v>43361</v>
      </c>
      <c r="I1122">
        <v>6727960</v>
      </c>
      <c r="J1122" t="s">
        <v>1</v>
      </c>
      <c r="L1122" t="s">
        <v>317</v>
      </c>
      <c r="M1122" t="s">
        <v>577</v>
      </c>
      <c r="N1122" t="s">
        <v>579</v>
      </c>
      <c r="O1122" t="s">
        <v>577</v>
      </c>
      <c r="P1122" t="s">
        <v>3</v>
      </c>
    </row>
    <row r="1123" spans="1:16">
      <c r="A1123" t="s">
        <v>2102</v>
      </c>
      <c r="B1123" t="s">
        <v>1191</v>
      </c>
      <c r="C1123" t="s">
        <v>720</v>
      </c>
      <c r="D1123" t="s">
        <v>1640</v>
      </c>
      <c r="E1123" s="30">
        <v>35735</v>
      </c>
      <c r="F1123" t="s">
        <v>130</v>
      </c>
      <c r="G1123" t="s">
        <v>131</v>
      </c>
      <c r="H1123" s="30">
        <v>43361</v>
      </c>
      <c r="I1123">
        <v>6727963</v>
      </c>
      <c r="J1123" t="s">
        <v>1</v>
      </c>
      <c r="L1123" t="s">
        <v>2</v>
      </c>
      <c r="M1123" t="s">
        <v>579</v>
      </c>
      <c r="N1123" t="s">
        <v>583</v>
      </c>
      <c r="O1123" t="s">
        <v>583</v>
      </c>
      <c r="P1123" t="s">
        <v>3</v>
      </c>
    </row>
    <row r="1124" spans="1:16">
      <c r="A1124" t="s">
        <v>2103</v>
      </c>
      <c r="B1124" t="s">
        <v>1191</v>
      </c>
      <c r="C1124" t="s">
        <v>720</v>
      </c>
      <c r="D1124" t="s">
        <v>1639</v>
      </c>
      <c r="E1124" s="30">
        <v>22779</v>
      </c>
      <c r="F1124" t="s">
        <v>130</v>
      </c>
      <c r="G1124" t="s">
        <v>131</v>
      </c>
      <c r="H1124" s="30">
        <v>43361</v>
      </c>
      <c r="I1124">
        <v>6727968</v>
      </c>
      <c r="J1124" t="s">
        <v>1</v>
      </c>
      <c r="L1124" t="s">
        <v>318</v>
      </c>
      <c r="M1124" t="s">
        <v>577</v>
      </c>
      <c r="N1124" t="s">
        <v>1184</v>
      </c>
      <c r="O1124" t="s">
        <v>577</v>
      </c>
      <c r="P1124" t="s">
        <v>3</v>
      </c>
    </row>
    <row r="1125" spans="1:16">
      <c r="A1125" t="s">
        <v>2129</v>
      </c>
      <c r="B1125" t="s">
        <v>1191</v>
      </c>
      <c r="C1125" t="s">
        <v>722</v>
      </c>
      <c r="D1125" t="s">
        <v>723</v>
      </c>
      <c r="E1125" s="30">
        <v>31335</v>
      </c>
      <c r="F1125" t="s">
        <v>130</v>
      </c>
      <c r="G1125" t="s">
        <v>131</v>
      </c>
      <c r="H1125" s="30">
        <v>43361</v>
      </c>
      <c r="I1125">
        <v>289231</v>
      </c>
      <c r="J1125" t="s">
        <v>1</v>
      </c>
      <c r="L1125" t="s">
        <v>2</v>
      </c>
      <c r="M1125" t="s">
        <v>577</v>
      </c>
      <c r="N1125" t="s">
        <v>577</v>
      </c>
      <c r="O1125" t="s">
        <v>577</v>
      </c>
      <c r="P1125" t="s">
        <v>3</v>
      </c>
    </row>
    <row r="1126" spans="1:16">
      <c r="A1126" t="s">
        <v>2158</v>
      </c>
      <c r="B1126" t="s">
        <v>1191</v>
      </c>
      <c r="C1126" t="s">
        <v>1614</v>
      </c>
      <c r="D1126" t="s">
        <v>788</v>
      </c>
      <c r="E1126" s="30">
        <v>38012</v>
      </c>
      <c r="F1126" t="s">
        <v>130</v>
      </c>
      <c r="G1126" t="s">
        <v>131</v>
      </c>
      <c r="H1126" s="30">
        <v>43376</v>
      </c>
      <c r="I1126">
        <v>7011586</v>
      </c>
      <c r="J1126" t="s">
        <v>396</v>
      </c>
      <c r="L1126" t="s">
        <v>397</v>
      </c>
      <c r="M1126" t="s">
        <v>577</v>
      </c>
      <c r="N1126" t="s">
        <v>577</v>
      </c>
      <c r="O1126" t="s">
        <v>577</v>
      </c>
      <c r="P1126" t="s">
        <v>3</v>
      </c>
    </row>
    <row r="1127" spans="1:16">
      <c r="A1127" t="s">
        <v>2163</v>
      </c>
      <c r="B1127" t="s">
        <v>1192</v>
      </c>
      <c r="C1127" t="s">
        <v>497</v>
      </c>
      <c r="D1127" t="s">
        <v>498</v>
      </c>
      <c r="E1127" s="30">
        <v>36850</v>
      </c>
      <c r="F1127" t="s">
        <v>130</v>
      </c>
      <c r="G1127" t="s">
        <v>131</v>
      </c>
      <c r="H1127" s="30">
        <v>43357</v>
      </c>
      <c r="I1127">
        <v>6951371</v>
      </c>
      <c r="J1127" t="s">
        <v>1</v>
      </c>
      <c r="L1127" t="s">
        <v>2</v>
      </c>
      <c r="M1127" t="s">
        <v>583</v>
      </c>
      <c r="N1127" t="s">
        <v>577</v>
      </c>
      <c r="O1127" t="s">
        <v>577</v>
      </c>
      <c r="P1127" t="s">
        <v>3</v>
      </c>
    </row>
    <row r="1128" spans="1:16">
      <c r="A1128" t="s">
        <v>2194</v>
      </c>
      <c r="B1128" t="s">
        <v>1191</v>
      </c>
      <c r="C1128" t="s">
        <v>240</v>
      </c>
      <c r="D1128" t="s">
        <v>235</v>
      </c>
      <c r="E1128" s="30">
        <v>30122</v>
      </c>
      <c r="F1128" t="s">
        <v>130</v>
      </c>
      <c r="G1128" t="s">
        <v>131</v>
      </c>
      <c r="H1128" s="30">
        <v>43357</v>
      </c>
      <c r="I1128">
        <v>555529</v>
      </c>
      <c r="J1128" t="s">
        <v>1</v>
      </c>
      <c r="L1128" t="s">
        <v>312</v>
      </c>
      <c r="M1128" t="s">
        <v>583</v>
      </c>
      <c r="N1128" t="s">
        <v>583</v>
      </c>
      <c r="O1128" t="s">
        <v>1184</v>
      </c>
      <c r="P1128" t="s">
        <v>3</v>
      </c>
    </row>
    <row r="1129" spans="1:16">
      <c r="A1129" t="s">
        <v>2216</v>
      </c>
      <c r="B1129" t="s">
        <v>1191</v>
      </c>
      <c r="C1129" t="s">
        <v>40</v>
      </c>
      <c r="D1129" t="s">
        <v>163</v>
      </c>
      <c r="E1129" s="30">
        <v>29084</v>
      </c>
      <c r="F1129" t="s">
        <v>130</v>
      </c>
      <c r="G1129" t="s">
        <v>131</v>
      </c>
      <c r="H1129" s="30">
        <v>43346</v>
      </c>
      <c r="I1129">
        <v>6615900</v>
      </c>
      <c r="J1129" t="s">
        <v>1</v>
      </c>
      <c r="L1129" t="s">
        <v>312</v>
      </c>
      <c r="M1129" t="s">
        <v>583</v>
      </c>
      <c r="N1129" t="s">
        <v>583</v>
      </c>
      <c r="O1129" t="s">
        <v>577</v>
      </c>
      <c r="P1129" t="s">
        <v>3</v>
      </c>
    </row>
    <row r="1130" spans="1:16">
      <c r="A1130" t="s">
        <v>2232</v>
      </c>
      <c r="B1130" t="s">
        <v>1191</v>
      </c>
      <c r="C1130" t="s">
        <v>961</v>
      </c>
      <c r="D1130" t="s">
        <v>238</v>
      </c>
      <c r="E1130" s="30">
        <v>38289</v>
      </c>
      <c r="F1130" t="s">
        <v>130</v>
      </c>
      <c r="G1130" t="s">
        <v>131</v>
      </c>
      <c r="H1130" s="30">
        <v>43346</v>
      </c>
      <c r="I1130">
        <v>6885235</v>
      </c>
      <c r="J1130" t="s">
        <v>396</v>
      </c>
      <c r="L1130" t="s">
        <v>397</v>
      </c>
      <c r="M1130" t="s">
        <v>577</v>
      </c>
      <c r="N1130" t="s">
        <v>577</v>
      </c>
      <c r="O1130" t="s">
        <v>577</v>
      </c>
      <c r="P1130" t="s">
        <v>3</v>
      </c>
    </row>
    <row r="1131" spans="1:16">
      <c r="A1131" t="s">
        <v>2243</v>
      </c>
      <c r="B1131" t="s">
        <v>1191</v>
      </c>
      <c r="C1131" t="s">
        <v>1582</v>
      </c>
      <c r="D1131" t="s">
        <v>140</v>
      </c>
      <c r="E1131" s="30">
        <v>30251</v>
      </c>
      <c r="F1131" t="s">
        <v>130</v>
      </c>
      <c r="G1131" t="s">
        <v>131</v>
      </c>
      <c r="H1131" s="30">
        <v>43346</v>
      </c>
      <c r="I1131">
        <v>6919913</v>
      </c>
      <c r="J1131" t="s">
        <v>1</v>
      </c>
      <c r="L1131" t="s">
        <v>312</v>
      </c>
      <c r="M1131" t="s">
        <v>1184</v>
      </c>
      <c r="N1131" t="s">
        <v>1184</v>
      </c>
      <c r="O1131" t="s">
        <v>583</v>
      </c>
      <c r="P1131" t="s">
        <v>3</v>
      </c>
    </row>
    <row r="1132" spans="1:16">
      <c r="A1132" t="s">
        <v>2249</v>
      </c>
      <c r="B1132" t="s">
        <v>1191</v>
      </c>
      <c r="C1132" t="s">
        <v>724</v>
      </c>
      <c r="D1132" t="s">
        <v>178</v>
      </c>
      <c r="E1132" s="30">
        <v>33192</v>
      </c>
      <c r="F1132" t="s">
        <v>130</v>
      </c>
      <c r="G1132" t="s">
        <v>131</v>
      </c>
      <c r="H1132" s="30">
        <v>43346</v>
      </c>
      <c r="I1132">
        <v>6471669</v>
      </c>
      <c r="J1132" t="s">
        <v>1</v>
      </c>
      <c r="L1132" t="s">
        <v>2</v>
      </c>
      <c r="M1132" t="s">
        <v>577</v>
      </c>
      <c r="N1132" t="s">
        <v>577</v>
      </c>
      <c r="O1132" t="s">
        <v>577</v>
      </c>
      <c r="P1132" t="s">
        <v>3</v>
      </c>
    </row>
    <row r="1133" spans="1:16">
      <c r="A1133" t="s">
        <v>2259</v>
      </c>
      <c r="B1133" t="s">
        <v>1191</v>
      </c>
      <c r="C1133" t="s">
        <v>667</v>
      </c>
      <c r="D1133" t="s">
        <v>1577</v>
      </c>
      <c r="E1133" s="30">
        <v>29449</v>
      </c>
      <c r="F1133" t="s">
        <v>130</v>
      </c>
      <c r="G1133" t="s">
        <v>131</v>
      </c>
      <c r="H1133" s="30">
        <v>43346</v>
      </c>
      <c r="I1133">
        <v>7066102</v>
      </c>
      <c r="J1133" t="s">
        <v>1</v>
      </c>
      <c r="L1133" t="s">
        <v>312</v>
      </c>
      <c r="M1133" t="s">
        <v>583</v>
      </c>
      <c r="N1133" t="s">
        <v>583</v>
      </c>
      <c r="O1133" t="s">
        <v>577</v>
      </c>
      <c r="P1133" t="s">
        <v>3</v>
      </c>
    </row>
    <row r="1134" spans="1:16">
      <c r="A1134" t="s">
        <v>2291</v>
      </c>
      <c r="B1134" t="s">
        <v>1191</v>
      </c>
      <c r="C1134" t="s">
        <v>348</v>
      </c>
      <c r="D1134" t="s">
        <v>188</v>
      </c>
      <c r="E1134" s="30">
        <v>37510</v>
      </c>
      <c r="F1134" t="s">
        <v>130</v>
      </c>
      <c r="G1134" t="s">
        <v>131</v>
      </c>
      <c r="H1134" s="30">
        <v>43376</v>
      </c>
      <c r="I1134">
        <v>6700865</v>
      </c>
      <c r="J1134" t="s">
        <v>396</v>
      </c>
      <c r="L1134" t="s">
        <v>399</v>
      </c>
      <c r="M1134" t="s">
        <v>1184</v>
      </c>
      <c r="N1134" t="s">
        <v>579</v>
      </c>
      <c r="O1134" t="s">
        <v>579</v>
      </c>
      <c r="P1134" t="s">
        <v>3</v>
      </c>
    </row>
    <row r="1135" spans="1:16">
      <c r="A1135" t="s">
        <v>2296</v>
      </c>
      <c r="B1135" t="s">
        <v>1192</v>
      </c>
      <c r="C1135" t="s">
        <v>1561</v>
      </c>
      <c r="D1135" t="s">
        <v>138</v>
      </c>
      <c r="E1135" s="30">
        <v>33519</v>
      </c>
      <c r="F1135" t="s">
        <v>130</v>
      </c>
      <c r="G1135" t="s">
        <v>131</v>
      </c>
      <c r="H1135" s="30">
        <v>43346</v>
      </c>
      <c r="I1135">
        <v>6483835</v>
      </c>
      <c r="J1135" t="s">
        <v>1</v>
      </c>
      <c r="L1135" t="s">
        <v>2</v>
      </c>
      <c r="M1135" t="s">
        <v>1184</v>
      </c>
      <c r="N1135" t="s">
        <v>1188</v>
      </c>
      <c r="O1135" t="s">
        <v>583</v>
      </c>
      <c r="P1135" t="s">
        <v>3</v>
      </c>
    </row>
    <row r="1136" spans="1:16">
      <c r="A1136" t="s">
        <v>2315</v>
      </c>
      <c r="B1136" t="s">
        <v>1191</v>
      </c>
      <c r="C1136" t="s">
        <v>725</v>
      </c>
      <c r="D1136" t="s">
        <v>169</v>
      </c>
      <c r="E1136" s="30">
        <v>21122</v>
      </c>
      <c r="F1136" t="s">
        <v>130</v>
      </c>
      <c r="G1136" t="s">
        <v>131</v>
      </c>
      <c r="H1136" s="30">
        <v>43361</v>
      </c>
      <c r="I1136">
        <v>6954471</v>
      </c>
      <c r="J1136" t="s">
        <v>1</v>
      </c>
      <c r="L1136" t="s">
        <v>316</v>
      </c>
      <c r="M1136" t="s">
        <v>577</v>
      </c>
      <c r="N1136" t="s">
        <v>577</v>
      </c>
      <c r="O1136" t="s">
        <v>577</v>
      </c>
      <c r="P1136" t="s">
        <v>3</v>
      </c>
    </row>
    <row r="1137" spans="1:16">
      <c r="A1137" t="s">
        <v>2317</v>
      </c>
      <c r="B1137" t="s">
        <v>1191</v>
      </c>
      <c r="C1137" t="s">
        <v>1550</v>
      </c>
      <c r="D1137" t="s">
        <v>1549</v>
      </c>
      <c r="E1137" s="30">
        <v>31040</v>
      </c>
      <c r="F1137" t="s">
        <v>130</v>
      </c>
      <c r="G1137" t="s">
        <v>131</v>
      </c>
      <c r="H1137" s="30">
        <v>43346</v>
      </c>
      <c r="I1137">
        <v>276993</v>
      </c>
      <c r="J1137" t="s">
        <v>1</v>
      </c>
      <c r="L1137" t="s">
        <v>2</v>
      </c>
      <c r="M1137" t="s">
        <v>1188</v>
      </c>
      <c r="N1137" t="s">
        <v>1188</v>
      </c>
      <c r="O1137" t="s">
        <v>1184</v>
      </c>
      <c r="P1137" t="s">
        <v>3</v>
      </c>
    </row>
    <row r="1138" spans="1:16">
      <c r="A1138" t="s">
        <v>2346</v>
      </c>
      <c r="B1138" t="s">
        <v>1191</v>
      </c>
      <c r="C1138" t="s">
        <v>1533</v>
      </c>
      <c r="D1138" t="s">
        <v>196</v>
      </c>
      <c r="E1138" s="30">
        <v>33973</v>
      </c>
      <c r="F1138" t="s">
        <v>130</v>
      </c>
      <c r="G1138" t="s">
        <v>131</v>
      </c>
      <c r="H1138" s="30">
        <v>43357</v>
      </c>
      <c r="I1138">
        <v>6483834</v>
      </c>
      <c r="J1138" t="s">
        <v>1</v>
      </c>
      <c r="L1138" t="s">
        <v>2</v>
      </c>
      <c r="M1138" t="s">
        <v>1184</v>
      </c>
      <c r="N1138" t="s">
        <v>1184</v>
      </c>
      <c r="O1138" t="s">
        <v>1184</v>
      </c>
      <c r="P1138" t="s">
        <v>3</v>
      </c>
    </row>
    <row r="1139" spans="1:16">
      <c r="A1139" t="s">
        <v>2358</v>
      </c>
      <c r="B1139" t="s">
        <v>1191</v>
      </c>
      <c r="C1139" t="s">
        <v>980</v>
      </c>
      <c r="D1139" t="s">
        <v>237</v>
      </c>
      <c r="E1139" s="30">
        <v>33803</v>
      </c>
      <c r="F1139" t="s">
        <v>130</v>
      </c>
      <c r="G1139" t="s">
        <v>131</v>
      </c>
      <c r="H1139" s="30">
        <v>43346</v>
      </c>
      <c r="I1139">
        <v>7047020</v>
      </c>
      <c r="J1139" t="s">
        <v>1</v>
      </c>
      <c r="L1139" t="s">
        <v>2</v>
      </c>
      <c r="M1139" t="s">
        <v>583</v>
      </c>
      <c r="N1139" t="s">
        <v>583</v>
      </c>
      <c r="O1139" t="s">
        <v>579</v>
      </c>
      <c r="P1139" t="s">
        <v>3</v>
      </c>
    </row>
    <row r="1140" spans="1:16">
      <c r="A1140" t="s">
        <v>2380</v>
      </c>
      <c r="B1140" t="s">
        <v>1191</v>
      </c>
      <c r="C1140" t="s">
        <v>1509</v>
      </c>
      <c r="D1140" t="s">
        <v>140</v>
      </c>
      <c r="E1140" s="30">
        <v>31380</v>
      </c>
      <c r="F1140" t="s">
        <v>130</v>
      </c>
      <c r="G1140" t="s">
        <v>131</v>
      </c>
      <c r="H1140" s="30">
        <v>43346</v>
      </c>
      <c r="I1140">
        <v>7144319</v>
      </c>
      <c r="J1140" t="s">
        <v>1</v>
      </c>
      <c r="L1140" t="s">
        <v>2</v>
      </c>
      <c r="M1140" t="s">
        <v>579</v>
      </c>
      <c r="N1140" t="s">
        <v>583</v>
      </c>
      <c r="O1140" t="s">
        <v>577</v>
      </c>
      <c r="P1140" t="s">
        <v>3</v>
      </c>
    </row>
    <row r="1141" spans="1:16">
      <c r="A1141" t="s">
        <v>2390</v>
      </c>
      <c r="B1141" t="s">
        <v>1192</v>
      </c>
      <c r="C1141" t="s">
        <v>1508</v>
      </c>
      <c r="D1141" t="s">
        <v>1507</v>
      </c>
      <c r="E1141" s="30">
        <v>36179</v>
      </c>
      <c r="F1141" t="s">
        <v>130</v>
      </c>
      <c r="G1141" t="s">
        <v>131</v>
      </c>
      <c r="H1141" s="30">
        <v>43357</v>
      </c>
      <c r="I1141">
        <v>7203690</v>
      </c>
      <c r="J1141" t="s">
        <v>1</v>
      </c>
      <c r="L1141" t="s">
        <v>2</v>
      </c>
      <c r="M1141" t="s">
        <v>1184</v>
      </c>
      <c r="N1141" t="s">
        <v>1184</v>
      </c>
      <c r="O1141" t="s">
        <v>583</v>
      </c>
      <c r="P1141" t="s">
        <v>3</v>
      </c>
    </row>
    <row r="1142" spans="1:16">
      <c r="A1142" t="s">
        <v>2413</v>
      </c>
      <c r="B1142" t="s">
        <v>1191</v>
      </c>
      <c r="C1142" t="s">
        <v>981</v>
      </c>
      <c r="D1142" t="s">
        <v>272</v>
      </c>
      <c r="E1142" s="30">
        <v>24865</v>
      </c>
      <c r="F1142" t="s">
        <v>130</v>
      </c>
      <c r="G1142" t="s">
        <v>131</v>
      </c>
      <c r="H1142" s="30">
        <v>43357</v>
      </c>
      <c r="I1142">
        <v>356578</v>
      </c>
      <c r="J1142" t="s">
        <v>1</v>
      </c>
      <c r="L1142" t="s">
        <v>317</v>
      </c>
      <c r="M1142" t="s">
        <v>577</v>
      </c>
      <c r="N1142" t="s">
        <v>583</v>
      </c>
      <c r="O1142" t="s">
        <v>577</v>
      </c>
      <c r="P1142" t="s">
        <v>3</v>
      </c>
    </row>
    <row r="1143" spans="1:16">
      <c r="A1143" t="s">
        <v>2436</v>
      </c>
      <c r="B1143" t="s">
        <v>1191</v>
      </c>
      <c r="C1143" t="s">
        <v>982</v>
      </c>
      <c r="D1143" t="s">
        <v>224</v>
      </c>
      <c r="E1143" s="30">
        <v>26036</v>
      </c>
      <c r="F1143" t="s">
        <v>130</v>
      </c>
      <c r="G1143" t="s">
        <v>131</v>
      </c>
      <c r="H1143" s="30">
        <v>43346</v>
      </c>
      <c r="I1143">
        <v>7133213</v>
      </c>
      <c r="J1143" t="s">
        <v>1</v>
      </c>
      <c r="L1143" t="s">
        <v>313</v>
      </c>
      <c r="M1143" t="s">
        <v>579</v>
      </c>
      <c r="N1143" t="s">
        <v>577</v>
      </c>
      <c r="O1143" t="s">
        <v>577</v>
      </c>
      <c r="P1143" t="s">
        <v>3</v>
      </c>
    </row>
    <row r="1144" spans="1:16">
      <c r="A1144" t="s">
        <v>2477</v>
      </c>
      <c r="B1144" t="s">
        <v>1191</v>
      </c>
      <c r="C1144" t="s">
        <v>726</v>
      </c>
      <c r="D1144" t="s">
        <v>628</v>
      </c>
      <c r="E1144" s="30">
        <v>31421</v>
      </c>
      <c r="F1144" t="s">
        <v>130</v>
      </c>
      <c r="G1144" t="s">
        <v>131</v>
      </c>
      <c r="H1144" s="30">
        <v>43346</v>
      </c>
      <c r="I1144">
        <v>7082086</v>
      </c>
      <c r="J1144" t="s">
        <v>1</v>
      </c>
      <c r="L1144" t="s">
        <v>2</v>
      </c>
      <c r="M1144" t="s">
        <v>1184</v>
      </c>
      <c r="N1144" t="s">
        <v>583</v>
      </c>
      <c r="O1144" t="s">
        <v>583</v>
      </c>
      <c r="P1144" t="s">
        <v>3</v>
      </c>
    </row>
    <row r="1145" spans="1:16">
      <c r="A1145" t="s">
        <v>2497</v>
      </c>
      <c r="B1145" t="s">
        <v>1192</v>
      </c>
      <c r="C1145" t="s">
        <v>1468</v>
      </c>
      <c r="D1145" t="s">
        <v>246</v>
      </c>
      <c r="E1145" s="30">
        <v>38321</v>
      </c>
      <c r="F1145" t="s">
        <v>130</v>
      </c>
      <c r="G1145" t="s">
        <v>131</v>
      </c>
      <c r="H1145" s="30">
        <v>43346</v>
      </c>
      <c r="I1145">
        <v>6683000</v>
      </c>
      <c r="J1145" t="s">
        <v>396</v>
      </c>
      <c r="L1145" t="s">
        <v>397</v>
      </c>
      <c r="M1145" t="s">
        <v>579</v>
      </c>
      <c r="N1145" t="s">
        <v>579</v>
      </c>
      <c r="O1145" t="s">
        <v>579</v>
      </c>
      <c r="P1145" t="s">
        <v>3</v>
      </c>
    </row>
    <row r="1146" spans="1:16">
      <c r="A1146" t="s">
        <v>2504</v>
      </c>
      <c r="B1146" t="s">
        <v>1191</v>
      </c>
      <c r="C1146" t="s">
        <v>1463</v>
      </c>
      <c r="D1146" t="s">
        <v>1454</v>
      </c>
      <c r="E1146" s="30">
        <v>28165</v>
      </c>
      <c r="F1146" t="s">
        <v>130</v>
      </c>
      <c r="G1146" t="s">
        <v>131</v>
      </c>
      <c r="H1146" s="30">
        <v>43357</v>
      </c>
      <c r="I1146">
        <v>556099</v>
      </c>
      <c r="J1146" t="s">
        <v>1</v>
      </c>
      <c r="L1146" t="s">
        <v>311</v>
      </c>
      <c r="M1146" t="s">
        <v>577</v>
      </c>
      <c r="N1146" t="s">
        <v>577</v>
      </c>
      <c r="O1146" t="s">
        <v>577</v>
      </c>
      <c r="P1146" t="s">
        <v>3</v>
      </c>
    </row>
    <row r="1147" spans="1:16">
      <c r="A1147" t="s">
        <v>2505</v>
      </c>
      <c r="B1147" t="s">
        <v>1191</v>
      </c>
      <c r="C1147" t="s">
        <v>1089</v>
      </c>
      <c r="D1147" t="s">
        <v>1005</v>
      </c>
      <c r="E1147" s="30">
        <v>31866</v>
      </c>
      <c r="F1147" t="s">
        <v>130</v>
      </c>
      <c r="G1147" t="s">
        <v>131</v>
      </c>
      <c r="H1147" s="30">
        <v>43376</v>
      </c>
      <c r="I1147">
        <v>317160</v>
      </c>
      <c r="J1147" t="s">
        <v>1</v>
      </c>
      <c r="L1147" t="s">
        <v>2</v>
      </c>
      <c r="M1147" t="s">
        <v>583</v>
      </c>
      <c r="N1147" t="s">
        <v>583</v>
      </c>
      <c r="O1147" t="s">
        <v>577</v>
      </c>
      <c r="P1147" t="s">
        <v>3</v>
      </c>
    </row>
    <row r="1148" spans="1:16">
      <c r="A1148" t="s">
        <v>2507</v>
      </c>
      <c r="B1148" t="s">
        <v>1191</v>
      </c>
      <c r="C1148" t="s">
        <v>1461</v>
      </c>
      <c r="D1148" t="s">
        <v>1460</v>
      </c>
      <c r="E1148" s="30">
        <v>33686</v>
      </c>
      <c r="F1148" t="s">
        <v>130</v>
      </c>
      <c r="G1148" t="s">
        <v>131</v>
      </c>
      <c r="H1148" s="30">
        <v>43346</v>
      </c>
      <c r="I1148">
        <v>7165717</v>
      </c>
      <c r="J1148" t="s">
        <v>1</v>
      </c>
      <c r="L1148" t="s">
        <v>2</v>
      </c>
      <c r="M1148" t="s">
        <v>577</v>
      </c>
      <c r="N1148" t="s">
        <v>577</v>
      </c>
      <c r="O1148" t="s">
        <v>577</v>
      </c>
      <c r="P1148" t="s">
        <v>3</v>
      </c>
    </row>
    <row r="1149" spans="1:16">
      <c r="A1149" t="s">
        <v>2511</v>
      </c>
      <c r="B1149" t="s">
        <v>1192</v>
      </c>
      <c r="C1149" t="s">
        <v>901</v>
      </c>
      <c r="D1149" t="s">
        <v>406</v>
      </c>
      <c r="E1149" s="30">
        <v>32248</v>
      </c>
      <c r="F1149" t="s">
        <v>130</v>
      </c>
      <c r="G1149" t="s">
        <v>131</v>
      </c>
      <c r="H1149" s="30">
        <v>43361</v>
      </c>
      <c r="I1149">
        <v>264189</v>
      </c>
      <c r="J1149" t="s">
        <v>1</v>
      </c>
      <c r="L1149" t="s">
        <v>2</v>
      </c>
      <c r="M1149" t="s">
        <v>577</v>
      </c>
      <c r="N1149" t="s">
        <v>579</v>
      </c>
      <c r="O1149" t="s">
        <v>1184</v>
      </c>
      <c r="P1149" t="s">
        <v>3</v>
      </c>
    </row>
    <row r="1150" spans="1:16">
      <c r="A1150" t="s">
        <v>2515</v>
      </c>
      <c r="B1150" t="s">
        <v>1192</v>
      </c>
      <c r="C1150" t="s">
        <v>1087</v>
      </c>
      <c r="D1150" t="s">
        <v>165</v>
      </c>
      <c r="E1150" s="30">
        <v>37043</v>
      </c>
      <c r="F1150" t="s">
        <v>130</v>
      </c>
      <c r="G1150" t="s">
        <v>131</v>
      </c>
      <c r="H1150" s="30">
        <v>43346</v>
      </c>
      <c r="I1150">
        <v>6883907</v>
      </c>
      <c r="J1150" t="s">
        <v>396</v>
      </c>
      <c r="L1150" t="s">
        <v>402</v>
      </c>
      <c r="M1150" t="s">
        <v>579</v>
      </c>
      <c r="N1150" t="s">
        <v>579</v>
      </c>
      <c r="O1150" t="s">
        <v>579</v>
      </c>
      <c r="P1150" t="s">
        <v>3</v>
      </c>
    </row>
    <row r="1151" spans="1:16">
      <c r="A1151" t="s">
        <v>2517</v>
      </c>
      <c r="B1151" t="s">
        <v>1191</v>
      </c>
      <c r="C1151" t="s">
        <v>1087</v>
      </c>
      <c r="D1151" t="s">
        <v>1086</v>
      </c>
      <c r="E1151" s="30">
        <v>28278</v>
      </c>
      <c r="F1151" t="s">
        <v>130</v>
      </c>
      <c r="G1151" t="s">
        <v>131</v>
      </c>
      <c r="H1151" s="30">
        <v>43346</v>
      </c>
      <c r="I1151">
        <v>7082130</v>
      </c>
      <c r="J1151" t="s">
        <v>1</v>
      </c>
      <c r="L1151" t="s">
        <v>311</v>
      </c>
      <c r="M1151" t="s">
        <v>577</v>
      </c>
      <c r="N1151" t="s">
        <v>577</v>
      </c>
      <c r="O1151" t="s">
        <v>577</v>
      </c>
      <c r="P1151" t="s">
        <v>3</v>
      </c>
    </row>
    <row r="1152" spans="1:16">
      <c r="A1152" t="s">
        <v>2521</v>
      </c>
      <c r="B1152" t="s">
        <v>1192</v>
      </c>
      <c r="C1152" t="s">
        <v>1452</v>
      </c>
      <c r="D1152" t="s">
        <v>201</v>
      </c>
      <c r="E1152" s="30">
        <v>32526</v>
      </c>
      <c r="F1152" t="s">
        <v>130</v>
      </c>
      <c r="G1152" t="s">
        <v>131</v>
      </c>
      <c r="H1152" s="30">
        <v>43357</v>
      </c>
      <c r="I1152">
        <v>6945823</v>
      </c>
      <c r="J1152" t="s">
        <v>1</v>
      </c>
      <c r="L1152" t="s">
        <v>2</v>
      </c>
      <c r="M1152" t="s">
        <v>577</v>
      </c>
      <c r="N1152" t="s">
        <v>577</v>
      </c>
      <c r="O1152" t="s">
        <v>577</v>
      </c>
      <c r="P1152" t="s">
        <v>3</v>
      </c>
    </row>
    <row r="1153" spans="1:16">
      <c r="A1153" t="s">
        <v>2537</v>
      </c>
      <c r="B1153" t="s">
        <v>1191</v>
      </c>
      <c r="C1153" t="s">
        <v>362</v>
      </c>
      <c r="D1153" t="s">
        <v>273</v>
      </c>
      <c r="E1153" s="30">
        <v>25316</v>
      </c>
      <c r="F1153" t="s">
        <v>130</v>
      </c>
      <c r="G1153" t="s">
        <v>131</v>
      </c>
      <c r="H1153" s="30">
        <v>43346</v>
      </c>
      <c r="I1153">
        <v>6545148</v>
      </c>
      <c r="J1153" t="s">
        <v>1</v>
      </c>
      <c r="L1153" t="s">
        <v>313</v>
      </c>
      <c r="M1153" t="s">
        <v>577</v>
      </c>
      <c r="N1153" t="s">
        <v>579</v>
      </c>
      <c r="O1153" t="s">
        <v>577</v>
      </c>
      <c r="P1153" t="s">
        <v>3</v>
      </c>
    </row>
    <row r="1154" spans="1:16">
      <c r="A1154" t="s">
        <v>2561</v>
      </c>
      <c r="B1154" t="s">
        <v>1191</v>
      </c>
      <c r="C1154" t="s">
        <v>1442</v>
      </c>
      <c r="D1154" t="s">
        <v>1441</v>
      </c>
      <c r="E1154" s="30">
        <v>32400</v>
      </c>
      <c r="F1154" t="s">
        <v>130</v>
      </c>
      <c r="G1154" t="s">
        <v>131</v>
      </c>
      <c r="H1154" s="30">
        <v>43376</v>
      </c>
      <c r="I1154">
        <v>497686</v>
      </c>
      <c r="J1154" t="s">
        <v>1</v>
      </c>
      <c r="L1154" t="s">
        <v>2</v>
      </c>
      <c r="M1154" t="s">
        <v>1188</v>
      </c>
      <c r="N1154" t="s">
        <v>1184</v>
      </c>
      <c r="O1154" t="s">
        <v>1184</v>
      </c>
      <c r="P1154" t="s">
        <v>3</v>
      </c>
    </row>
    <row r="1155" spans="1:16">
      <c r="A1155" t="s">
        <v>2565</v>
      </c>
      <c r="B1155" t="s">
        <v>1191</v>
      </c>
      <c r="C1155" t="s">
        <v>1440</v>
      </c>
      <c r="D1155" t="s">
        <v>1439</v>
      </c>
      <c r="E1155" s="30">
        <v>32714</v>
      </c>
      <c r="F1155" t="s">
        <v>130</v>
      </c>
      <c r="G1155" t="s">
        <v>131</v>
      </c>
      <c r="H1155" s="30">
        <v>43346</v>
      </c>
      <c r="I1155">
        <v>6559490</v>
      </c>
      <c r="J1155" t="s">
        <v>1</v>
      </c>
      <c r="L1155" t="s">
        <v>2</v>
      </c>
      <c r="M1155" t="s">
        <v>1184</v>
      </c>
      <c r="N1155" t="s">
        <v>1184</v>
      </c>
      <c r="O1155" t="s">
        <v>579</v>
      </c>
      <c r="P1155" t="s">
        <v>3</v>
      </c>
    </row>
    <row r="1156" spans="1:16">
      <c r="A1156" t="s">
        <v>2574</v>
      </c>
      <c r="B1156" t="s">
        <v>1191</v>
      </c>
      <c r="C1156" t="s">
        <v>1437</v>
      </c>
      <c r="D1156" t="s">
        <v>140</v>
      </c>
      <c r="E1156" s="30">
        <v>37859</v>
      </c>
      <c r="F1156" t="s">
        <v>130</v>
      </c>
      <c r="G1156" t="s">
        <v>131</v>
      </c>
      <c r="H1156" s="30">
        <v>43357</v>
      </c>
      <c r="I1156">
        <v>7156660</v>
      </c>
      <c r="J1156" t="s">
        <v>396</v>
      </c>
      <c r="L1156" t="s">
        <v>400</v>
      </c>
      <c r="M1156" t="s">
        <v>577</v>
      </c>
      <c r="N1156" t="s">
        <v>577</v>
      </c>
      <c r="O1156" t="s">
        <v>577</v>
      </c>
      <c r="P1156" t="s">
        <v>3</v>
      </c>
    </row>
    <row r="1157" spans="1:16">
      <c r="A1157" t="s">
        <v>2583</v>
      </c>
      <c r="B1157" t="s">
        <v>1191</v>
      </c>
      <c r="C1157" t="s">
        <v>774</v>
      </c>
      <c r="D1157" t="s">
        <v>1072</v>
      </c>
      <c r="E1157" s="30">
        <v>36732</v>
      </c>
      <c r="F1157" t="s">
        <v>130</v>
      </c>
      <c r="G1157" t="s">
        <v>131</v>
      </c>
      <c r="H1157" s="30">
        <v>43361</v>
      </c>
      <c r="I1157">
        <v>7147724</v>
      </c>
      <c r="J1157" t="s">
        <v>1</v>
      </c>
      <c r="L1157" t="s">
        <v>2</v>
      </c>
      <c r="M1157" t="s">
        <v>579</v>
      </c>
      <c r="N1157" t="s">
        <v>577</v>
      </c>
      <c r="O1157" t="s">
        <v>577</v>
      </c>
      <c r="P1157" t="s">
        <v>3</v>
      </c>
    </row>
    <row r="1158" spans="1:16">
      <c r="A1158" t="s">
        <v>2584</v>
      </c>
      <c r="B1158" t="s">
        <v>1192</v>
      </c>
      <c r="C1158" t="s">
        <v>727</v>
      </c>
      <c r="D1158" t="s">
        <v>217</v>
      </c>
      <c r="E1158" s="30">
        <v>32723</v>
      </c>
      <c r="F1158" t="s">
        <v>130</v>
      </c>
      <c r="G1158" t="s">
        <v>131</v>
      </c>
      <c r="H1158" s="30">
        <v>43346</v>
      </c>
      <c r="I1158">
        <v>7019559</v>
      </c>
      <c r="J1158" t="s">
        <v>1</v>
      </c>
      <c r="L1158" t="s">
        <v>2</v>
      </c>
      <c r="M1158" t="s">
        <v>577</v>
      </c>
      <c r="N1158" t="s">
        <v>577</v>
      </c>
      <c r="O1158" t="s">
        <v>577</v>
      </c>
      <c r="P1158" t="s">
        <v>3</v>
      </c>
    </row>
    <row r="1159" spans="1:16">
      <c r="A1159" t="s">
        <v>2612</v>
      </c>
      <c r="B1159" t="s">
        <v>1192</v>
      </c>
      <c r="C1159" t="s">
        <v>275</v>
      </c>
      <c r="D1159" t="s">
        <v>176</v>
      </c>
      <c r="E1159" s="30">
        <v>30854</v>
      </c>
      <c r="F1159" t="s">
        <v>130</v>
      </c>
      <c r="G1159" t="s">
        <v>131</v>
      </c>
      <c r="H1159" s="30">
        <v>43346</v>
      </c>
      <c r="I1159">
        <v>235922</v>
      </c>
      <c r="J1159" t="s">
        <v>1</v>
      </c>
      <c r="L1159" t="s">
        <v>2</v>
      </c>
      <c r="M1159" t="s">
        <v>579</v>
      </c>
      <c r="N1159" t="s">
        <v>1184</v>
      </c>
      <c r="O1159" t="s">
        <v>579</v>
      </c>
      <c r="P1159" t="s">
        <v>3</v>
      </c>
    </row>
    <row r="1160" spans="1:16">
      <c r="A1160" t="s">
        <v>2614</v>
      </c>
      <c r="B1160" t="s">
        <v>1191</v>
      </c>
      <c r="C1160" t="s">
        <v>1414</v>
      </c>
      <c r="D1160" t="s">
        <v>259</v>
      </c>
      <c r="E1160" s="30">
        <v>24143</v>
      </c>
      <c r="F1160" t="s">
        <v>130</v>
      </c>
      <c r="G1160" t="s">
        <v>131</v>
      </c>
      <c r="H1160" s="30">
        <v>43346</v>
      </c>
      <c r="I1160">
        <v>555530</v>
      </c>
      <c r="J1160" t="s">
        <v>1</v>
      </c>
      <c r="L1160" t="s">
        <v>317</v>
      </c>
      <c r="M1160" t="s">
        <v>577</v>
      </c>
      <c r="N1160" t="s">
        <v>583</v>
      </c>
      <c r="O1160" t="s">
        <v>577</v>
      </c>
      <c r="P1160" t="s">
        <v>3</v>
      </c>
    </row>
    <row r="1161" spans="1:16">
      <c r="A1161" t="s">
        <v>2616</v>
      </c>
      <c r="B1161" t="s">
        <v>1191</v>
      </c>
      <c r="C1161" t="s">
        <v>1066</v>
      </c>
      <c r="D1161" t="s">
        <v>1065</v>
      </c>
      <c r="E1161" s="30">
        <v>31953</v>
      </c>
      <c r="F1161" t="s">
        <v>130</v>
      </c>
      <c r="G1161" t="s">
        <v>131</v>
      </c>
      <c r="H1161" s="30">
        <v>43381</v>
      </c>
      <c r="I1161">
        <v>7107590</v>
      </c>
      <c r="J1161" t="s">
        <v>1</v>
      </c>
      <c r="L1161" t="s">
        <v>2</v>
      </c>
      <c r="M1161" t="s">
        <v>577</v>
      </c>
      <c r="N1161" t="s">
        <v>579</v>
      </c>
      <c r="O1161" t="s">
        <v>577</v>
      </c>
      <c r="P1161" t="s">
        <v>3</v>
      </c>
    </row>
    <row r="1162" spans="1:16">
      <c r="A1162" t="s">
        <v>2617</v>
      </c>
      <c r="B1162" t="s">
        <v>1191</v>
      </c>
      <c r="C1162" t="s">
        <v>1064</v>
      </c>
      <c r="D1162" t="s">
        <v>204</v>
      </c>
      <c r="E1162" s="30">
        <v>29375</v>
      </c>
      <c r="F1162" t="s">
        <v>130</v>
      </c>
      <c r="G1162" t="s">
        <v>131</v>
      </c>
      <c r="H1162" s="30">
        <v>43346</v>
      </c>
      <c r="I1162">
        <v>7107846</v>
      </c>
      <c r="J1162" t="s">
        <v>1</v>
      </c>
      <c r="L1162" t="s">
        <v>312</v>
      </c>
      <c r="M1162" t="s">
        <v>577</v>
      </c>
      <c r="N1162" t="s">
        <v>577</v>
      </c>
      <c r="O1162" t="s">
        <v>577</v>
      </c>
      <c r="P1162" t="s">
        <v>3</v>
      </c>
    </row>
    <row r="1163" spans="1:16">
      <c r="A1163" t="s">
        <v>2630</v>
      </c>
      <c r="B1163" t="s">
        <v>1192</v>
      </c>
      <c r="C1163" t="s">
        <v>1407</v>
      </c>
      <c r="D1163" t="s">
        <v>205</v>
      </c>
      <c r="E1163" s="30">
        <v>37978</v>
      </c>
      <c r="F1163" t="s">
        <v>130</v>
      </c>
      <c r="G1163" t="s">
        <v>131</v>
      </c>
      <c r="H1163" s="30">
        <v>43346</v>
      </c>
      <c r="I1163">
        <v>6791385</v>
      </c>
      <c r="J1163" t="s">
        <v>396</v>
      </c>
      <c r="L1163" t="s">
        <v>400</v>
      </c>
      <c r="M1163" t="s">
        <v>579</v>
      </c>
      <c r="N1163" t="s">
        <v>579</v>
      </c>
      <c r="O1163" t="s">
        <v>579</v>
      </c>
      <c r="P1163" t="s">
        <v>3</v>
      </c>
    </row>
    <row r="1164" spans="1:16">
      <c r="A1164" t="s">
        <v>2641</v>
      </c>
      <c r="B1164" t="s">
        <v>1191</v>
      </c>
      <c r="C1164" t="s">
        <v>279</v>
      </c>
      <c r="D1164" t="s">
        <v>169</v>
      </c>
      <c r="E1164" s="30">
        <v>37234</v>
      </c>
      <c r="F1164" t="s">
        <v>130</v>
      </c>
      <c r="G1164" t="s">
        <v>131</v>
      </c>
      <c r="H1164" s="30">
        <v>43346</v>
      </c>
      <c r="I1164">
        <v>7082108</v>
      </c>
      <c r="J1164" t="s">
        <v>396</v>
      </c>
      <c r="L1164" t="s">
        <v>402</v>
      </c>
      <c r="M1164" t="s">
        <v>577</v>
      </c>
      <c r="N1164" t="s">
        <v>577</v>
      </c>
      <c r="O1164" t="s">
        <v>577</v>
      </c>
      <c r="P1164" t="s">
        <v>3</v>
      </c>
    </row>
    <row r="1165" spans="1:16">
      <c r="A1165" t="s">
        <v>2653</v>
      </c>
      <c r="B1165" t="s">
        <v>1192</v>
      </c>
      <c r="C1165" t="s">
        <v>1399</v>
      </c>
      <c r="D1165" t="s">
        <v>1398</v>
      </c>
      <c r="E1165" s="30">
        <v>37641</v>
      </c>
      <c r="F1165" t="s">
        <v>130</v>
      </c>
      <c r="G1165" t="s">
        <v>131</v>
      </c>
      <c r="H1165" s="30">
        <v>43346</v>
      </c>
      <c r="I1165">
        <v>6921090</v>
      </c>
      <c r="J1165" t="s">
        <v>396</v>
      </c>
      <c r="L1165" t="s">
        <v>400</v>
      </c>
      <c r="M1165" t="s">
        <v>579</v>
      </c>
      <c r="N1165" t="s">
        <v>579</v>
      </c>
      <c r="O1165" t="s">
        <v>579</v>
      </c>
      <c r="P1165" t="s">
        <v>3</v>
      </c>
    </row>
    <row r="1166" spans="1:16">
      <c r="A1166" t="s">
        <v>2665</v>
      </c>
      <c r="B1166" t="s">
        <v>1191</v>
      </c>
      <c r="C1166" t="s">
        <v>1390</v>
      </c>
      <c r="D1166" t="s">
        <v>225</v>
      </c>
      <c r="E1166" s="30">
        <v>29538</v>
      </c>
      <c r="F1166" t="s">
        <v>130</v>
      </c>
      <c r="G1166" t="s">
        <v>131</v>
      </c>
      <c r="H1166" s="30">
        <v>43361</v>
      </c>
      <c r="I1166">
        <v>6868002</v>
      </c>
      <c r="J1166" t="s">
        <v>1</v>
      </c>
      <c r="L1166" t="s">
        <v>312</v>
      </c>
      <c r="M1166" t="s">
        <v>577</v>
      </c>
      <c r="N1166" t="s">
        <v>577</v>
      </c>
      <c r="O1166" t="s">
        <v>577</v>
      </c>
      <c r="P1166" t="s">
        <v>3</v>
      </c>
    </row>
    <row r="1167" spans="1:16">
      <c r="A1167" t="s">
        <v>2667</v>
      </c>
      <c r="B1167" t="s">
        <v>1191</v>
      </c>
      <c r="C1167" t="s">
        <v>1058</v>
      </c>
      <c r="D1167" t="s">
        <v>567</v>
      </c>
      <c r="E1167" s="30">
        <v>27532</v>
      </c>
      <c r="F1167" t="s">
        <v>130</v>
      </c>
      <c r="G1167" t="s">
        <v>131</v>
      </c>
      <c r="H1167" s="30">
        <v>43376</v>
      </c>
      <c r="I1167">
        <v>295177</v>
      </c>
      <c r="J1167" t="s">
        <v>1</v>
      </c>
      <c r="L1167" t="s">
        <v>311</v>
      </c>
      <c r="M1167" t="s">
        <v>579</v>
      </c>
      <c r="N1167" t="s">
        <v>583</v>
      </c>
      <c r="O1167" t="s">
        <v>577</v>
      </c>
      <c r="P1167" t="s">
        <v>3</v>
      </c>
    </row>
    <row r="1168" spans="1:16">
      <c r="A1168" t="s">
        <v>2698</v>
      </c>
      <c r="B1168" t="s">
        <v>1191</v>
      </c>
      <c r="C1168" t="s">
        <v>522</v>
      </c>
      <c r="D1168" t="s">
        <v>523</v>
      </c>
      <c r="E1168" s="30">
        <v>27610</v>
      </c>
      <c r="F1168" t="s">
        <v>130</v>
      </c>
      <c r="G1168" t="s">
        <v>131</v>
      </c>
      <c r="H1168" s="30">
        <v>43346</v>
      </c>
      <c r="I1168">
        <v>7019524</v>
      </c>
      <c r="J1168" t="s">
        <v>1</v>
      </c>
      <c r="L1168" t="s">
        <v>311</v>
      </c>
      <c r="M1168" t="s">
        <v>579</v>
      </c>
      <c r="N1168" t="s">
        <v>1184</v>
      </c>
      <c r="O1168" t="s">
        <v>579</v>
      </c>
      <c r="P1168" t="s">
        <v>3</v>
      </c>
    </row>
    <row r="1169" spans="1:16">
      <c r="A1169" t="s">
        <v>2709</v>
      </c>
      <c r="B1169" t="s">
        <v>1191</v>
      </c>
      <c r="C1169" t="s">
        <v>728</v>
      </c>
      <c r="D1169" t="s">
        <v>261</v>
      </c>
      <c r="E1169" s="30">
        <v>33337</v>
      </c>
      <c r="F1169" t="s">
        <v>130</v>
      </c>
      <c r="G1169" t="s">
        <v>131</v>
      </c>
      <c r="H1169" s="30">
        <v>43346</v>
      </c>
      <c r="I1169">
        <v>7107647</v>
      </c>
      <c r="J1169" t="s">
        <v>1</v>
      </c>
      <c r="L1169" t="s">
        <v>2</v>
      </c>
      <c r="M1169" t="s">
        <v>577</v>
      </c>
      <c r="N1169" t="s">
        <v>577</v>
      </c>
      <c r="O1169" t="s">
        <v>577</v>
      </c>
      <c r="P1169" t="s">
        <v>3</v>
      </c>
    </row>
    <row r="1170" spans="1:16">
      <c r="A1170" t="s">
        <v>2712</v>
      </c>
      <c r="B1170" t="s">
        <v>1191</v>
      </c>
      <c r="C1170" t="s">
        <v>53</v>
      </c>
      <c r="D1170" t="s">
        <v>1366</v>
      </c>
      <c r="E1170" s="30">
        <v>29189</v>
      </c>
      <c r="F1170" t="s">
        <v>130</v>
      </c>
      <c r="G1170" t="s">
        <v>131</v>
      </c>
      <c r="H1170" s="30">
        <v>43357</v>
      </c>
      <c r="I1170">
        <v>533114</v>
      </c>
      <c r="J1170" t="s">
        <v>1</v>
      </c>
      <c r="L1170" t="s">
        <v>312</v>
      </c>
      <c r="M1170" t="s">
        <v>577</v>
      </c>
      <c r="N1170" t="s">
        <v>577</v>
      </c>
      <c r="O1170" t="s">
        <v>583</v>
      </c>
      <c r="P1170" t="s">
        <v>3</v>
      </c>
    </row>
    <row r="1171" spans="1:16">
      <c r="A1171" t="s">
        <v>2719</v>
      </c>
      <c r="B1171" t="s">
        <v>1191</v>
      </c>
      <c r="C1171" t="s">
        <v>1053</v>
      </c>
      <c r="D1171" t="s">
        <v>1052</v>
      </c>
      <c r="E1171" s="30">
        <v>37942</v>
      </c>
      <c r="F1171" t="s">
        <v>130</v>
      </c>
      <c r="G1171" t="s">
        <v>131</v>
      </c>
      <c r="H1171" s="30">
        <v>43346</v>
      </c>
      <c r="I1171">
        <v>7186439</v>
      </c>
      <c r="J1171" t="s">
        <v>396</v>
      </c>
      <c r="L1171" t="s">
        <v>400</v>
      </c>
      <c r="M1171" t="s">
        <v>577</v>
      </c>
      <c r="N1171" t="s">
        <v>577</v>
      </c>
      <c r="O1171" t="s">
        <v>577</v>
      </c>
      <c r="P1171" t="s">
        <v>3</v>
      </c>
    </row>
    <row r="1172" spans="1:16">
      <c r="A1172" t="s">
        <v>2726</v>
      </c>
      <c r="B1172" t="s">
        <v>1192</v>
      </c>
      <c r="C1172" t="s">
        <v>1359</v>
      </c>
      <c r="D1172" t="s">
        <v>1358</v>
      </c>
      <c r="E1172" s="30">
        <v>31445</v>
      </c>
      <c r="F1172" t="s">
        <v>130</v>
      </c>
      <c r="G1172" t="s">
        <v>131</v>
      </c>
      <c r="H1172" s="30">
        <v>43346</v>
      </c>
      <c r="I1172">
        <v>7029390</v>
      </c>
      <c r="J1172" t="s">
        <v>1</v>
      </c>
      <c r="L1172" t="s">
        <v>2</v>
      </c>
      <c r="M1172" t="s">
        <v>1188</v>
      </c>
      <c r="N1172" t="s">
        <v>1188</v>
      </c>
      <c r="O1172" t="s">
        <v>1184</v>
      </c>
      <c r="P1172" t="s">
        <v>3</v>
      </c>
    </row>
    <row r="1173" spans="1:16">
      <c r="A1173" t="s">
        <v>2754</v>
      </c>
      <c r="B1173" t="s">
        <v>1192</v>
      </c>
      <c r="C1173" t="s">
        <v>1051</v>
      </c>
      <c r="D1173" t="s">
        <v>138</v>
      </c>
      <c r="E1173" s="30">
        <v>31572</v>
      </c>
      <c r="F1173" t="s">
        <v>130</v>
      </c>
      <c r="G1173" t="s">
        <v>131</v>
      </c>
      <c r="H1173" s="30">
        <v>43346</v>
      </c>
      <c r="I1173">
        <v>361456</v>
      </c>
      <c r="J1173" t="s">
        <v>1</v>
      </c>
      <c r="L1173" t="s">
        <v>2</v>
      </c>
      <c r="M1173" t="s">
        <v>583</v>
      </c>
      <c r="N1173" t="s">
        <v>1184</v>
      </c>
      <c r="O1173" t="s">
        <v>583</v>
      </c>
      <c r="P1173" t="s">
        <v>3</v>
      </c>
    </row>
    <row r="1174" spans="1:16">
      <c r="A1174" t="s">
        <v>2774</v>
      </c>
      <c r="B1174" t="s">
        <v>1191</v>
      </c>
      <c r="C1174" t="s">
        <v>1330</v>
      </c>
      <c r="D1174" t="s">
        <v>5</v>
      </c>
      <c r="E1174" s="30">
        <v>30530</v>
      </c>
      <c r="F1174" t="s">
        <v>130</v>
      </c>
      <c r="G1174" t="s">
        <v>131</v>
      </c>
      <c r="H1174" s="30">
        <v>43346</v>
      </c>
      <c r="I1174">
        <v>547470</v>
      </c>
      <c r="J1174" t="s">
        <v>1</v>
      </c>
      <c r="L1174" t="s">
        <v>312</v>
      </c>
      <c r="M1174" t="s">
        <v>583</v>
      </c>
      <c r="N1174" t="s">
        <v>577</v>
      </c>
      <c r="O1174" t="s">
        <v>577</v>
      </c>
      <c r="P1174" t="s">
        <v>3</v>
      </c>
    </row>
    <row r="1175" spans="1:16">
      <c r="A1175" t="s">
        <v>2787</v>
      </c>
      <c r="B1175" t="s">
        <v>1191</v>
      </c>
      <c r="C1175" t="s">
        <v>1323</v>
      </c>
      <c r="D1175" t="s">
        <v>1322</v>
      </c>
      <c r="E1175" s="30">
        <v>33373</v>
      </c>
      <c r="F1175" t="s">
        <v>130</v>
      </c>
      <c r="G1175" t="s">
        <v>131</v>
      </c>
      <c r="H1175" s="30">
        <v>43361</v>
      </c>
      <c r="I1175">
        <v>7211494</v>
      </c>
      <c r="J1175" t="s">
        <v>1</v>
      </c>
      <c r="L1175" t="s">
        <v>2</v>
      </c>
      <c r="M1175" t="s">
        <v>577</v>
      </c>
      <c r="N1175" t="s">
        <v>577</v>
      </c>
      <c r="O1175" t="s">
        <v>577</v>
      </c>
      <c r="P1175" t="s">
        <v>3</v>
      </c>
    </row>
    <row r="1176" spans="1:16">
      <c r="A1176" t="s">
        <v>2791</v>
      </c>
      <c r="B1176" t="s">
        <v>1192</v>
      </c>
      <c r="C1176" t="s">
        <v>1320</v>
      </c>
      <c r="D1176" t="s">
        <v>954</v>
      </c>
      <c r="E1176" s="30">
        <v>36291</v>
      </c>
      <c r="F1176" t="s">
        <v>130</v>
      </c>
      <c r="G1176" t="s">
        <v>131</v>
      </c>
      <c r="H1176" s="30">
        <v>43346</v>
      </c>
      <c r="I1176">
        <v>7069508</v>
      </c>
      <c r="J1176" t="s">
        <v>1</v>
      </c>
      <c r="L1176" t="s">
        <v>2</v>
      </c>
      <c r="M1176" t="s">
        <v>577</v>
      </c>
      <c r="N1176" t="s">
        <v>577</v>
      </c>
      <c r="O1176" t="s">
        <v>577</v>
      </c>
      <c r="P1176" t="s">
        <v>3</v>
      </c>
    </row>
    <row r="1177" spans="1:16">
      <c r="A1177" t="s">
        <v>2800</v>
      </c>
      <c r="B1177" t="s">
        <v>1191</v>
      </c>
      <c r="C1177" t="s">
        <v>1041</v>
      </c>
      <c r="D1177" t="s">
        <v>170</v>
      </c>
      <c r="E1177" s="30">
        <v>31787</v>
      </c>
      <c r="F1177" t="s">
        <v>130</v>
      </c>
      <c r="G1177" t="s">
        <v>131</v>
      </c>
      <c r="H1177" s="30">
        <v>43346</v>
      </c>
      <c r="I1177">
        <v>342146</v>
      </c>
      <c r="J1177" t="s">
        <v>1</v>
      </c>
      <c r="L1177" t="s">
        <v>2</v>
      </c>
      <c r="M1177" t="s">
        <v>583</v>
      </c>
      <c r="N1177" t="s">
        <v>583</v>
      </c>
      <c r="O1177" t="s">
        <v>579</v>
      </c>
      <c r="P1177" t="s">
        <v>3</v>
      </c>
    </row>
    <row r="1178" spans="1:16">
      <c r="A1178" t="s">
        <v>2805</v>
      </c>
      <c r="B1178" t="s">
        <v>1191</v>
      </c>
      <c r="C1178" t="s">
        <v>729</v>
      </c>
      <c r="D1178" t="s">
        <v>71</v>
      </c>
      <c r="E1178" s="30">
        <v>36726</v>
      </c>
      <c r="F1178" t="s">
        <v>130</v>
      </c>
      <c r="G1178" t="s">
        <v>131</v>
      </c>
      <c r="H1178" s="30">
        <v>43361</v>
      </c>
      <c r="I1178">
        <v>6791386</v>
      </c>
      <c r="J1178" t="s">
        <v>1</v>
      </c>
      <c r="L1178" t="s">
        <v>2</v>
      </c>
      <c r="M1178" t="s">
        <v>583</v>
      </c>
      <c r="N1178" t="s">
        <v>579</v>
      </c>
      <c r="O1178" t="s">
        <v>579</v>
      </c>
      <c r="P1178" t="s">
        <v>3</v>
      </c>
    </row>
    <row r="1179" spans="1:16">
      <c r="A1179" t="s">
        <v>2821</v>
      </c>
      <c r="B1179" t="s">
        <v>1191</v>
      </c>
      <c r="C1179" t="s">
        <v>502</v>
      </c>
      <c r="D1179" t="s">
        <v>212</v>
      </c>
      <c r="E1179" s="30">
        <v>36822</v>
      </c>
      <c r="F1179" t="s">
        <v>130</v>
      </c>
      <c r="G1179" t="s">
        <v>131</v>
      </c>
      <c r="H1179" s="30">
        <v>43346</v>
      </c>
      <c r="I1179">
        <v>6813017</v>
      </c>
      <c r="J1179" t="s">
        <v>1</v>
      </c>
      <c r="L1179" t="s">
        <v>2</v>
      </c>
      <c r="M1179" t="s">
        <v>577</v>
      </c>
      <c r="N1179" t="s">
        <v>577</v>
      </c>
      <c r="O1179" t="s">
        <v>577</v>
      </c>
      <c r="P1179" t="s">
        <v>3</v>
      </c>
    </row>
    <row r="1180" spans="1:16">
      <c r="A1180" t="s">
        <v>2856</v>
      </c>
      <c r="B1180" t="s">
        <v>1192</v>
      </c>
      <c r="C1180" t="s">
        <v>532</v>
      </c>
      <c r="D1180" t="s">
        <v>200</v>
      </c>
      <c r="E1180" s="30">
        <v>31079</v>
      </c>
      <c r="F1180" t="s">
        <v>130</v>
      </c>
      <c r="G1180" t="s">
        <v>131</v>
      </c>
      <c r="H1180" s="30">
        <v>43346</v>
      </c>
      <c r="I1180">
        <v>6915029</v>
      </c>
      <c r="J1180" t="s">
        <v>1</v>
      </c>
      <c r="L1180" t="s">
        <v>2</v>
      </c>
      <c r="M1180" t="s">
        <v>577</v>
      </c>
      <c r="N1180" t="s">
        <v>1184</v>
      </c>
      <c r="O1180" t="s">
        <v>577</v>
      </c>
      <c r="P1180" t="s">
        <v>3</v>
      </c>
    </row>
    <row r="1181" spans="1:16">
      <c r="A1181" t="s">
        <v>2861</v>
      </c>
      <c r="B1181" t="s">
        <v>1191</v>
      </c>
      <c r="C1181" t="s">
        <v>1036</v>
      </c>
      <c r="D1181" t="s">
        <v>196</v>
      </c>
      <c r="E1181" s="30">
        <v>33112</v>
      </c>
      <c r="F1181" t="s">
        <v>130</v>
      </c>
      <c r="G1181" t="s">
        <v>131</v>
      </c>
      <c r="H1181" s="30">
        <v>43346</v>
      </c>
      <c r="I1181">
        <v>267687</v>
      </c>
      <c r="J1181" t="s">
        <v>1</v>
      </c>
      <c r="L1181" t="s">
        <v>2</v>
      </c>
      <c r="M1181" t="s">
        <v>579</v>
      </c>
      <c r="N1181" t="s">
        <v>583</v>
      </c>
      <c r="O1181" t="s">
        <v>583</v>
      </c>
      <c r="P1181" t="s">
        <v>3</v>
      </c>
    </row>
    <row r="1182" spans="1:16">
      <c r="A1182" t="s">
        <v>2883</v>
      </c>
      <c r="B1182" t="s">
        <v>1191</v>
      </c>
      <c r="C1182" t="s">
        <v>1281</v>
      </c>
      <c r="D1182" t="s">
        <v>178</v>
      </c>
      <c r="E1182" s="30">
        <v>27324</v>
      </c>
      <c r="F1182" t="s">
        <v>130</v>
      </c>
      <c r="G1182" t="s">
        <v>131</v>
      </c>
      <c r="H1182" s="30">
        <v>43346</v>
      </c>
      <c r="I1182">
        <v>7107804</v>
      </c>
      <c r="J1182" t="s">
        <v>1</v>
      </c>
      <c r="L1182" t="s">
        <v>311</v>
      </c>
      <c r="M1182" t="s">
        <v>579</v>
      </c>
      <c r="N1182" t="s">
        <v>1184</v>
      </c>
      <c r="O1182" t="s">
        <v>583</v>
      </c>
      <c r="P1182" t="s">
        <v>3</v>
      </c>
    </row>
    <row r="1183" spans="1:16">
      <c r="A1183" t="s">
        <v>2924</v>
      </c>
      <c r="B1183" t="s">
        <v>1191</v>
      </c>
      <c r="C1183" t="s">
        <v>1249</v>
      </c>
      <c r="D1183" t="s">
        <v>202</v>
      </c>
      <c r="E1183" s="30">
        <v>31493</v>
      </c>
      <c r="F1183" t="s">
        <v>130</v>
      </c>
      <c r="G1183" t="s">
        <v>131</v>
      </c>
      <c r="H1183" s="30">
        <v>43346</v>
      </c>
      <c r="I1183">
        <v>6990703</v>
      </c>
      <c r="J1183" t="s">
        <v>1</v>
      </c>
      <c r="L1183" t="s">
        <v>2</v>
      </c>
      <c r="M1183" t="s">
        <v>577</v>
      </c>
      <c r="N1183" t="s">
        <v>577</v>
      </c>
      <c r="O1183" t="s">
        <v>577</v>
      </c>
      <c r="P1183" t="s">
        <v>3</v>
      </c>
    </row>
    <row r="1184" spans="1:16">
      <c r="A1184" t="s">
        <v>2951</v>
      </c>
      <c r="B1184" t="s">
        <v>1191</v>
      </c>
      <c r="C1184" t="s">
        <v>1024</v>
      </c>
      <c r="D1184" t="s">
        <v>1023</v>
      </c>
      <c r="E1184" s="30">
        <v>31195</v>
      </c>
      <c r="F1184" t="s">
        <v>130</v>
      </c>
      <c r="G1184" t="s">
        <v>131</v>
      </c>
      <c r="H1184" s="30">
        <v>43361</v>
      </c>
      <c r="I1184">
        <v>6967097</v>
      </c>
      <c r="J1184" t="s">
        <v>1</v>
      </c>
      <c r="L1184" t="s">
        <v>2</v>
      </c>
      <c r="M1184" t="s">
        <v>1184</v>
      </c>
      <c r="N1184" t="s">
        <v>583</v>
      </c>
      <c r="O1184" t="s">
        <v>579</v>
      </c>
      <c r="P1184" t="s">
        <v>3</v>
      </c>
    </row>
    <row r="1185" spans="1:16">
      <c r="A1185" t="s">
        <v>2965</v>
      </c>
      <c r="B1185" t="s">
        <v>1191</v>
      </c>
      <c r="C1185" t="s">
        <v>1235</v>
      </c>
      <c r="D1185" t="s">
        <v>259</v>
      </c>
      <c r="E1185" s="30">
        <v>30394</v>
      </c>
      <c r="F1185" t="s">
        <v>130</v>
      </c>
      <c r="G1185" t="s">
        <v>131</v>
      </c>
      <c r="H1185" s="30">
        <v>43376</v>
      </c>
      <c r="I1185">
        <v>258023</v>
      </c>
      <c r="J1185" t="s">
        <v>1</v>
      </c>
      <c r="L1185" t="s">
        <v>312</v>
      </c>
      <c r="M1185" t="s">
        <v>577</v>
      </c>
      <c r="N1185" t="s">
        <v>577</v>
      </c>
      <c r="O1185" t="s">
        <v>577</v>
      </c>
      <c r="P1185" t="s">
        <v>3</v>
      </c>
    </row>
    <row r="1186" spans="1:16">
      <c r="A1186" t="s">
        <v>2967</v>
      </c>
      <c r="B1186" t="s">
        <v>1191</v>
      </c>
      <c r="C1186" t="s">
        <v>985</v>
      </c>
      <c r="D1186" t="s">
        <v>986</v>
      </c>
      <c r="E1186" s="30">
        <v>29500</v>
      </c>
      <c r="F1186" t="s">
        <v>130</v>
      </c>
      <c r="G1186" t="s">
        <v>131</v>
      </c>
      <c r="H1186" s="30">
        <v>43376</v>
      </c>
      <c r="I1186">
        <v>6597910</v>
      </c>
      <c r="J1186" t="s">
        <v>1</v>
      </c>
      <c r="L1186" t="s">
        <v>312</v>
      </c>
      <c r="M1186" t="s">
        <v>577</v>
      </c>
      <c r="N1186" t="s">
        <v>579</v>
      </c>
      <c r="O1186" t="s">
        <v>577</v>
      </c>
      <c r="P1186" t="s">
        <v>3</v>
      </c>
    </row>
    <row r="1187" spans="1:16">
      <c r="A1187" t="s">
        <v>2973</v>
      </c>
      <c r="B1187" t="s">
        <v>1192</v>
      </c>
      <c r="C1187" t="s">
        <v>1229</v>
      </c>
      <c r="D1187" t="s">
        <v>182</v>
      </c>
      <c r="E1187" s="30">
        <v>33299</v>
      </c>
      <c r="F1187" t="s">
        <v>130</v>
      </c>
      <c r="G1187" t="s">
        <v>131</v>
      </c>
      <c r="H1187" s="30">
        <v>43361</v>
      </c>
      <c r="I1187">
        <v>6923022</v>
      </c>
      <c r="J1187" t="s">
        <v>1</v>
      </c>
      <c r="L1187" t="s">
        <v>2</v>
      </c>
      <c r="M1187" t="s">
        <v>579</v>
      </c>
      <c r="N1187" t="s">
        <v>1188</v>
      </c>
      <c r="O1187" t="s">
        <v>583</v>
      </c>
      <c r="P1187" t="s">
        <v>3</v>
      </c>
    </row>
    <row r="1188" spans="1:16">
      <c r="A1188" t="s">
        <v>3016</v>
      </c>
      <c r="B1188" t="s">
        <v>1192</v>
      </c>
      <c r="C1188" t="s">
        <v>1205</v>
      </c>
      <c r="D1188" t="s">
        <v>1204</v>
      </c>
      <c r="E1188" s="30">
        <v>33605</v>
      </c>
      <c r="F1188" t="s">
        <v>130</v>
      </c>
      <c r="G1188" t="s">
        <v>131</v>
      </c>
      <c r="H1188" s="30">
        <v>43346</v>
      </c>
      <c r="I1188">
        <v>7051549</v>
      </c>
      <c r="J1188" t="s">
        <v>1</v>
      </c>
      <c r="L1188" t="s">
        <v>2</v>
      </c>
      <c r="M1188" t="s">
        <v>579</v>
      </c>
      <c r="N1188" t="s">
        <v>1184</v>
      </c>
      <c r="O1188" t="s">
        <v>583</v>
      </c>
      <c r="P1188" t="s">
        <v>3</v>
      </c>
    </row>
    <row r="1189" spans="1:16">
      <c r="A1189" t="s">
        <v>3018</v>
      </c>
      <c r="B1189" t="s">
        <v>1191</v>
      </c>
      <c r="C1189" t="s">
        <v>1201</v>
      </c>
      <c r="D1189" t="s">
        <v>1200</v>
      </c>
      <c r="E1189" s="30">
        <v>34423</v>
      </c>
      <c r="F1189" t="s">
        <v>130</v>
      </c>
      <c r="G1189" t="s">
        <v>131</v>
      </c>
      <c r="H1189" s="30">
        <v>43346</v>
      </c>
      <c r="I1189">
        <v>6739409</v>
      </c>
      <c r="J1189" t="s">
        <v>1</v>
      </c>
      <c r="L1189" t="s">
        <v>2</v>
      </c>
      <c r="M1189" t="s">
        <v>577</v>
      </c>
      <c r="N1189" t="s">
        <v>577</v>
      </c>
      <c r="O1189" t="s">
        <v>577</v>
      </c>
      <c r="P1189" t="s">
        <v>3</v>
      </c>
    </row>
    <row r="1190" spans="1:16">
      <c r="A1190" t="s">
        <v>1928</v>
      </c>
      <c r="B1190" t="s">
        <v>1191</v>
      </c>
      <c r="C1190" t="s">
        <v>304</v>
      </c>
      <c r="D1190" t="s">
        <v>29</v>
      </c>
      <c r="E1190" s="30">
        <v>29299</v>
      </c>
      <c r="F1190" t="s">
        <v>432</v>
      </c>
      <c r="G1190" t="s">
        <v>433</v>
      </c>
      <c r="H1190" s="30">
        <v>43368</v>
      </c>
      <c r="I1190">
        <v>6751434</v>
      </c>
      <c r="J1190" t="s">
        <v>1</v>
      </c>
      <c r="L1190" t="s">
        <v>312</v>
      </c>
      <c r="M1190" t="s">
        <v>577</v>
      </c>
      <c r="N1190" t="s">
        <v>577</v>
      </c>
      <c r="O1190" t="s">
        <v>577</v>
      </c>
      <c r="P1190" t="s">
        <v>3</v>
      </c>
    </row>
    <row r="1191" spans="1:16">
      <c r="A1191" t="s">
        <v>1946</v>
      </c>
      <c r="B1191" t="s">
        <v>1191</v>
      </c>
      <c r="C1191" t="s">
        <v>1162</v>
      </c>
      <c r="D1191" t="s">
        <v>697</v>
      </c>
      <c r="E1191" s="30">
        <v>32571</v>
      </c>
      <c r="F1191" t="s">
        <v>432</v>
      </c>
      <c r="G1191" t="s">
        <v>433</v>
      </c>
      <c r="H1191" s="30">
        <v>43368</v>
      </c>
      <c r="I1191">
        <v>7131103</v>
      </c>
      <c r="J1191" t="s">
        <v>1</v>
      </c>
      <c r="L1191" t="s">
        <v>2</v>
      </c>
      <c r="M1191" t="s">
        <v>577</v>
      </c>
      <c r="N1191" t="s">
        <v>577</v>
      </c>
      <c r="O1191" t="s">
        <v>577</v>
      </c>
      <c r="P1191" t="s">
        <v>3</v>
      </c>
    </row>
    <row r="1192" spans="1:16">
      <c r="A1192" t="s">
        <v>1960</v>
      </c>
      <c r="B1192" t="s">
        <v>1191</v>
      </c>
      <c r="C1192" t="s">
        <v>1159</v>
      </c>
      <c r="D1192" t="s">
        <v>192</v>
      </c>
      <c r="E1192" s="30">
        <v>32313</v>
      </c>
      <c r="F1192" t="s">
        <v>432</v>
      </c>
      <c r="G1192" t="s">
        <v>433</v>
      </c>
      <c r="H1192" s="30">
        <v>43368</v>
      </c>
      <c r="I1192">
        <v>359450</v>
      </c>
      <c r="J1192" t="s">
        <v>1</v>
      </c>
      <c r="L1192" t="s">
        <v>2</v>
      </c>
      <c r="M1192" t="s">
        <v>583</v>
      </c>
      <c r="N1192" t="s">
        <v>577</v>
      </c>
      <c r="O1192" t="s">
        <v>577</v>
      </c>
      <c r="P1192" t="s">
        <v>3</v>
      </c>
    </row>
    <row r="1193" spans="1:16">
      <c r="A1193" t="s">
        <v>1992</v>
      </c>
      <c r="B1193" t="s">
        <v>1191</v>
      </c>
      <c r="C1193" t="s">
        <v>987</v>
      </c>
      <c r="D1193" t="s">
        <v>988</v>
      </c>
      <c r="E1193" s="30">
        <v>31877</v>
      </c>
      <c r="F1193" t="s">
        <v>432</v>
      </c>
      <c r="G1193" t="s">
        <v>433</v>
      </c>
      <c r="H1193" s="30">
        <v>43398</v>
      </c>
      <c r="I1193">
        <v>348552</v>
      </c>
      <c r="J1193" t="s">
        <v>1</v>
      </c>
      <c r="L1193" t="s">
        <v>2</v>
      </c>
      <c r="M1193" t="s">
        <v>579</v>
      </c>
      <c r="N1193" t="s">
        <v>577</v>
      </c>
      <c r="O1193" t="s">
        <v>577</v>
      </c>
      <c r="P1193" t="s">
        <v>3</v>
      </c>
    </row>
    <row r="1194" spans="1:16">
      <c r="A1194" t="s">
        <v>2023</v>
      </c>
      <c r="B1194" t="s">
        <v>1191</v>
      </c>
      <c r="C1194" t="s">
        <v>508</v>
      </c>
      <c r="D1194" t="s">
        <v>509</v>
      </c>
      <c r="E1194" s="30">
        <v>36354</v>
      </c>
      <c r="F1194" t="s">
        <v>432</v>
      </c>
      <c r="G1194" t="s">
        <v>433</v>
      </c>
      <c r="H1194" s="30">
        <v>43398</v>
      </c>
      <c r="I1194">
        <v>7053472</v>
      </c>
      <c r="J1194" t="s">
        <v>1</v>
      </c>
      <c r="L1194" t="s">
        <v>2</v>
      </c>
      <c r="M1194" t="s">
        <v>577</v>
      </c>
      <c r="N1194" t="s">
        <v>577</v>
      </c>
      <c r="O1194" t="s">
        <v>577</v>
      </c>
      <c r="P1194" t="s">
        <v>3</v>
      </c>
    </row>
    <row r="1195" spans="1:16">
      <c r="A1195" t="s">
        <v>2074</v>
      </c>
      <c r="B1195" t="s">
        <v>1192</v>
      </c>
      <c r="C1195" t="s">
        <v>1145</v>
      </c>
      <c r="D1195" t="s">
        <v>286</v>
      </c>
      <c r="E1195" s="30">
        <v>24963</v>
      </c>
      <c r="F1195" t="s">
        <v>432</v>
      </c>
      <c r="G1195" t="s">
        <v>433</v>
      </c>
      <c r="H1195" s="30">
        <v>43398</v>
      </c>
      <c r="I1195">
        <v>6641952</v>
      </c>
      <c r="J1195" t="s">
        <v>1</v>
      </c>
      <c r="L1195" t="s">
        <v>317</v>
      </c>
      <c r="M1195" t="s">
        <v>577</v>
      </c>
      <c r="N1195" t="s">
        <v>577</v>
      </c>
      <c r="O1195" t="s">
        <v>577</v>
      </c>
      <c r="P1195" t="s">
        <v>3</v>
      </c>
    </row>
    <row r="1196" spans="1:16">
      <c r="A1196" t="s">
        <v>2122</v>
      </c>
      <c r="B1196" t="s">
        <v>1191</v>
      </c>
      <c r="C1196" t="s">
        <v>1141</v>
      </c>
      <c r="D1196" t="s">
        <v>473</v>
      </c>
      <c r="E1196" s="30">
        <v>34894</v>
      </c>
      <c r="F1196" t="s">
        <v>432</v>
      </c>
      <c r="G1196" t="s">
        <v>433</v>
      </c>
      <c r="H1196" s="30">
        <v>43368</v>
      </c>
      <c r="I1196">
        <v>6945819</v>
      </c>
      <c r="J1196" t="s">
        <v>1</v>
      </c>
      <c r="L1196" t="s">
        <v>2</v>
      </c>
      <c r="M1196" t="s">
        <v>583</v>
      </c>
      <c r="N1196" t="s">
        <v>577</v>
      </c>
      <c r="O1196" t="s">
        <v>579</v>
      </c>
      <c r="P1196" t="s">
        <v>3</v>
      </c>
    </row>
    <row r="1197" spans="1:16">
      <c r="A1197" t="s">
        <v>2189</v>
      </c>
      <c r="B1197" t="s">
        <v>1192</v>
      </c>
      <c r="C1197" t="s">
        <v>548</v>
      </c>
      <c r="D1197" t="s">
        <v>233</v>
      </c>
      <c r="E1197" s="30">
        <v>33702</v>
      </c>
      <c r="F1197" t="s">
        <v>432</v>
      </c>
      <c r="G1197" t="s">
        <v>433</v>
      </c>
      <c r="H1197" s="30">
        <v>43368</v>
      </c>
      <c r="I1197">
        <v>7053441</v>
      </c>
      <c r="J1197" t="s">
        <v>1</v>
      </c>
      <c r="L1197" t="s">
        <v>2</v>
      </c>
      <c r="M1197" t="s">
        <v>577</v>
      </c>
      <c r="N1197" t="s">
        <v>583</v>
      </c>
      <c r="O1197" t="s">
        <v>577</v>
      </c>
      <c r="P1197" t="s">
        <v>3</v>
      </c>
    </row>
    <row r="1198" spans="1:16">
      <c r="A1198" t="s">
        <v>2248</v>
      </c>
      <c r="B1198" t="s">
        <v>1191</v>
      </c>
      <c r="C1198" t="s">
        <v>991</v>
      </c>
      <c r="D1198" t="s">
        <v>18</v>
      </c>
      <c r="E1198" s="30">
        <v>31618</v>
      </c>
      <c r="F1198" t="s">
        <v>432</v>
      </c>
      <c r="G1198" t="s">
        <v>433</v>
      </c>
      <c r="H1198" s="30">
        <v>43368</v>
      </c>
      <c r="I1198">
        <v>6735399</v>
      </c>
      <c r="J1198" t="s">
        <v>1</v>
      </c>
      <c r="L1198" t="s">
        <v>2</v>
      </c>
      <c r="M1198" t="s">
        <v>579</v>
      </c>
      <c r="N1198" t="s">
        <v>579</v>
      </c>
      <c r="O1198" t="s">
        <v>577</v>
      </c>
      <c r="P1198" t="s">
        <v>3</v>
      </c>
    </row>
    <row r="1199" spans="1:16">
      <c r="A1199" t="s">
        <v>2316</v>
      </c>
      <c r="B1199" t="s">
        <v>1192</v>
      </c>
      <c r="C1199" t="s">
        <v>1114</v>
      </c>
      <c r="D1199" t="s">
        <v>217</v>
      </c>
      <c r="E1199" s="30">
        <v>32902</v>
      </c>
      <c r="F1199" t="s">
        <v>432</v>
      </c>
      <c r="G1199" t="s">
        <v>433</v>
      </c>
      <c r="H1199" s="30">
        <v>43398</v>
      </c>
      <c r="I1199">
        <v>6967499</v>
      </c>
      <c r="J1199" t="s">
        <v>1</v>
      </c>
      <c r="L1199" t="s">
        <v>2</v>
      </c>
      <c r="M1199" t="s">
        <v>577</v>
      </c>
      <c r="N1199" t="s">
        <v>577</v>
      </c>
      <c r="O1199" t="s">
        <v>577</v>
      </c>
      <c r="P1199" t="s">
        <v>3</v>
      </c>
    </row>
    <row r="1200" spans="1:16">
      <c r="A1200" t="s">
        <v>2337</v>
      </c>
      <c r="B1200" t="s">
        <v>1192</v>
      </c>
      <c r="C1200" t="s">
        <v>1536</v>
      </c>
      <c r="D1200" t="s">
        <v>230</v>
      </c>
      <c r="E1200" s="30">
        <v>34415</v>
      </c>
      <c r="F1200" t="s">
        <v>432</v>
      </c>
      <c r="G1200" t="s">
        <v>433</v>
      </c>
      <c r="H1200" s="30">
        <v>43410</v>
      </c>
      <c r="I1200">
        <v>6659122</v>
      </c>
      <c r="J1200" t="s">
        <v>1</v>
      </c>
      <c r="L1200" t="s">
        <v>2</v>
      </c>
      <c r="M1200" t="s">
        <v>577</v>
      </c>
      <c r="N1200" t="s">
        <v>577</v>
      </c>
      <c r="O1200" t="s">
        <v>577</v>
      </c>
      <c r="P1200" t="s">
        <v>3</v>
      </c>
    </row>
    <row r="1201" spans="1:16">
      <c r="A1201" t="s">
        <v>2409</v>
      </c>
      <c r="B1201" t="s">
        <v>1191</v>
      </c>
      <c r="C1201" t="s">
        <v>730</v>
      </c>
      <c r="D1201" t="s">
        <v>6</v>
      </c>
      <c r="E1201" s="30">
        <v>29175</v>
      </c>
      <c r="F1201" t="s">
        <v>432</v>
      </c>
      <c r="G1201" t="s">
        <v>433</v>
      </c>
      <c r="H1201" s="30">
        <v>43368</v>
      </c>
      <c r="I1201">
        <v>6910041</v>
      </c>
      <c r="J1201" t="s">
        <v>1</v>
      </c>
      <c r="L1201" t="s">
        <v>312</v>
      </c>
      <c r="M1201" t="s">
        <v>577</v>
      </c>
      <c r="N1201" t="s">
        <v>579</v>
      </c>
      <c r="O1201" t="s">
        <v>577</v>
      </c>
      <c r="P1201" t="s">
        <v>3</v>
      </c>
    </row>
    <row r="1202" spans="1:16">
      <c r="A1202" t="s">
        <v>2627</v>
      </c>
      <c r="B1202" t="s">
        <v>1191</v>
      </c>
      <c r="C1202" t="s">
        <v>1409</v>
      </c>
      <c r="D1202" t="s">
        <v>24</v>
      </c>
      <c r="E1202" s="30">
        <v>32393</v>
      </c>
      <c r="F1202" t="s">
        <v>432</v>
      </c>
      <c r="G1202" t="s">
        <v>433</v>
      </c>
      <c r="H1202" s="30">
        <v>43410</v>
      </c>
      <c r="I1202">
        <v>6725719</v>
      </c>
      <c r="J1202" t="s">
        <v>1</v>
      </c>
      <c r="L1202" t="s">
        <v>2</v>
      </c>
      <c r="M1202" t="s">
        <v>577</v>
      </c>
      <c r="N1202" t="s">
        <v>579</v>
      </c>
      <c r="O1202" t="s">
        <v>579</v>
      </c>
      <c r="P1202" t="s">
        <v>3</v>
      </c>
    </row>
    <row r="1203" spans="1:16">
      <c r="A1203" t="s">
        <v>2675</v>
      </c>
      <c r="B1203" t="s">
        <v>1191</v>
      </c>
      <c r="C1203" t="s">
        <v>733</v>
      </c>
      <c r="D1203" t="s">
        <v>256</v>
      </c>
      <c r="E1203" s="30">
        <v>28224</v>
      </c>
      <c r="F1203" t="s">
        <v>432</v>
      </c>
      <c r="G1203" t="s">
        <v>433</v>
      </c>
      <c r="H1203" s="30">
        <v>43368</v>
      </c>
      <c r="I1203">
        <v>6468362</v>
      </c>
      <c r="J1203" t="s">
        <v>1</v>
      </c>
      <c r="L1203" t="s">
        <v>311</v>
      </c>
      <c r="M1203" t="s">
        <v>577</v>
      </c>
      <c r="N1203" t="s">
        <v>577</v>
      </c>
      <c r="O1203" t="s">
        <v>577</v>
      </c>
      <c r="P1203" t="s">
        <v>3</v>
      </c>
    </row>
    <row r="1204" spans="1:16">
      <c r="A1204" t="s">
        <v>2852</v>
      </c>
      <c r="B1204" t="s">
        <v>1191</v>
      </c>
      <c r="C1204" t="s">
        <v>1296</v>
      </c>
      <c r="D1204" t="s">
        <v>1295</v>
      </c>
      <c r="E1204" s="30">
        <v>37474</v>
      </c>
      <c r="F1204" t="s">
        <v>432</v>
      </c>
      <c r="G1204" t="s">
        <v>433</v>
      </c>
      <c r="H1204" s="30">
        <v>43398</v>
      </c>
      <c r="I1204">
        <v>7131106</v>
      </c>
      <c r="J1204" t="s">
        <v>396</v>
      </c>
      <c r="L1204" t="s">
        <v>399</v>
      </c>
      <c r="M1204" t="s">
        <v>577</v>
      </c>
      <c r="N1204" t="s">
        <v>577</v>
      </c>
      <c r="O1204" t="s">
        <v>577</v>
      </c>
      <c r="P1204" t="s">
        <v>3</v>
      </c>
    </row>
    <row r="1205" spans="1:16">
      <c r="A1205" t="s">
        <v>2901</v>
      </c>
      <c r="B1205" t="s">
        <v>1191</v>
      </c>
      <c r="C1205" t="s">
        <v>386</v>
      </c>
      <c r="D1205" t="s">
        <v>249</v>
      </c>
      <c r="E1205" s="30">
        <v>27610</v>
      </c>
      <c r="F1205" t="s">
        <v>432</v>
      </c>
      <c r="G1205" t="s">
        <v>433</v>
      </c>
      <c r="H1205" s="30">
        <v>43398</v>
      </c>
      <c r="I1205">
        <v>6481342</v>
      </c>
      <c r="J1205" t="s">
        <v>1</v>
      </c>
      <c r="L1205" t="s">
        <v>311</v>
      </c>
      <c r="M1205" t="s">
        <v>577</v>
      </c>
      <c r="N1205" t="s">
        <v>577</v>
      </c>
      <c r="O1205" t="s">
        <v>577</v>
      </c>
      <c r="P1205" t="s">
        <v>3</v>
      </c>
    </row>
    <row r="1206" spans="1:16">
      <c r="A1206" t="s">
        <v>2956</v>
      </c>
      <c r="B1206" t="s">
        <v>1192</v>
      </c>
      <c r="C1206" t="s">
        <v>992</v>
      </c>
      <c r="D1206" t="s">
        <v>732</v>
      </c>
      <c r="E1206" s="30">
        <v>31856</v>
      </c>
      <c r="F1206" t="s">
        <v>432</v>
      </c>
      <c r="G1206" t="s">
        <v>433</v>
      </c>
      <c r="H1206" s="30">
        <v>43398</v>
      </c>
      <c r="I1206">
        <v>7053450</v>
      </c>
      <c r="J1206" t="s">
        <v>1</v>
      </c>
      <c r="L1206" t="s">
        <v>2</v>
      </c>
      <c r="M1206" t="s">
        <v>577</v>
      </c>
      <c r="N1206" t="s">
        <v>577</v>
      </c>
      <c r="O1206" t="s">
        <v>577</v>
      </c>
      <c r="P1206" t="s">
        <v>3</v>
      </c>
    </row>
    <row r="1207" spans="1:16">
      <c r="A1207" t="s">
        <v>1794</v>
      </c>
      <c r="B1207" t="s">
        <v>1191</v>
      </c>
      <c r="C1207" t="s">
        <v>1781</v>
      </c>
      <c r="D1207" t="s">
        <v>1780</v>
      </c>
      <c r="E1207" s="30">
        <v>19679</v>
      </c>
      <c r="F1207" t="s">
        <v>180</v>
      </c>
      <c r="G1207" t="s">
        <v>572</v>
      </c>
      <c r="H1207" s="30">
        <v>43440</v>
      </c>
      <c r="I1207">
        <v>7257746</v>
      </c>
      <c r="J1207" t="s">
        <v>1</v>
      </c>
      <c r="L1207" t="s">
        <v>596</v>
      </c>
      <c r="M1207" t="s">
        <v>122</v>
      </c>
      <c r="N1207" t="s">
        <v>122</v>
      </c>
      <c r="O1207" t="s">
        <v>122</v>
      </c>
      <c r="P1207" t="s">
        <v>3</v>
      </c>
    </row>
    <row r="1208" spans="1:16">
      <c r="A1208" t="s">
        <v>1839</v>
      </c>
      <c r="B1208" t="s">
        <v>1191</v>
      </c>
      <c r="C1208" t="s">
        <v>429</v>
      </c>
      <c r="D1208" t="s">
        <v>407</v>
      </c>
      <c r="E1208" s="30">
        <v>25360</v>
      </c>
      <c r="F1208" t="s">
        <v>180</v>
      </c>
      <c r="G1208" t="s">
        <v>572</v>
      </c>
      <c r="H1208" s="30">
        <v>43364</v>
      </c>
      <c r="I1208">
        <v>6874441</v>
      </c>
      <c r="J1208" t="s">
        <v>1</v>
      </c>
      <c r="L1208" t="s">
        <v>313</v>
      </c>
      <c r="M1208" t="s">
        <v>577</v>
      </c>
      <c r="N1208" t="s">
        <v>577</v>
      </c>
      <c r="O1208" t="s">
        <v>577</v>
      </c>
      <c r="P1208" t="s">
        <v>3</v>
      </c>
    </row>
    <row r="1209" spans="1:16">
      <c r="A1209" t="s">
        <v>1863</v>
      </c>
      <c r="B1209" t="s">
        <v>1191</v>
      </c>
      <c r="C1209" t="s">
        <v>467</v>
      </c>
      <c r="D1209" t="s">
        <v>190</v>
      </c>
      <c r="E1209" s="30">
        <v>29681</v>
      </c>
      <c r="F1209" t="s">
        <v>180</v>
      </c>
      <c r="G1209" t="s">
        <v>572</v>
      </c>
      <c r="H1209" s="30">
        <v>43417</v>
      </c>
      <c r="I1209">
        <v>7000478</v>
      </c>
      <c r="J1209" t="s">
        <v>1</v>
      </c>
      <c r="L1209" t="s">
        <v>312</v>
      </c>
      <c r="M1209" t="s">
        <v>579</v>
      </c>
      <c r="N1209" t="s">
        <v>579</v>
      </c>
      <c r="O1209" t="s">
        <v>577</v>
      </c>
      <c r="P1209" t="s">
        <v>3</v>
      </c>
    </row>
    <row r="1210" spans="1:16">
      <c r="A1210" t="s">
        <v>1879</v>
      </c>
      <c r="B1210" t="s">
        <v>1192</v>
      </c>
      <c r="C1210" t="s">
        <v>539</v>
      </c>
      <c r="D1210" t="s">
        <v>253</v>
      </c>
      <c r="E1210" s="30">
        <v>37051</v>
      </c>
      <c r="F1210" t="s">
        <v>180</v>
      </c>
      <c r="G1210" t="s">
        <v>572</v>
      </c>
      <c r="H1210" s="30">
        <v>43364</v>
      </c>
      <c r="I1210">
        <v>6768809</v>
      </c>
      <c r="J1210" t="s">
        <v>396</v>
      </c>
      <c r="L1210" t="s">
        <v>402</v>
      </c>
      <c r="M1210" t="s">
        <v>577</v>
      </c>
      <c r="N1210" t="s">
        <v>577</v>
      </c>
      <c r="O1210" t="s">
        <v>577</v>
      </c>
      <c r="P1210" t="s">
        <v>3</v>
      </c>
    </row>
    <row r="1211" spans="1:16">
      <c r="A1211" t="s">
        <v>1904</v>
      </c>
      <c r="B1211" t="s">
        <v>1191</v>
      </c>
      <c r="C1211" t="s">
        <v>993</v>
      </c>
      <c r="D1211" t="s">
        <v>994</v>
      </c>
      <c r="E1211" s="30">
        <v>21764</v>
      </c>
      <c r="F1211" t="s">
        <v>180</v>
      </c>
      <c r="G1211" t="s">
        <v>572</v>
      </c>
      <c r="H1211" s="30">
        <v>43364</v>
      </c>
      <c r="I1211">
        <v>52358</v>
      </c>
      <c r="J1211" t="s">
        <v>1</v>
      </c>
      <c r="L1211" t="s">
        <v>318</v>
      </c>
      <c r="M1211" t="s">
        <v>577</v>
      </c>
      <c r="N1211" t="s">
        <v>577</v>
      </c>
      <c r="O1211" t="s">
        <v>577</v>
      </c>
      <c r="P1211" t="s">
        <v>3</v>
      </c>
    </row>
    <row r="1212" spans="1:16">
      <c r="A1212" t="s">
        <v>1945</v>
      </c>
      <c r="B1212" t="s">
        <v>1192</v>
      </c>
      <c r="C1212" t="s">
        <v>1705</v>
      </c>
      <c r="D1212" t="s">
        <v>138</v>
      </c>
      <c r="E1212" s="30">
        <v>28307</v>
      </c>
      <c r="F1212" t="s">
        <v>180</v>
      </c>
      <c r="G1212" t="s">
        <v>572</v>
      </c>
      <c r="H1212" s="30">
        <v>43364</v>
      </c>
      <c r="I1212">
        <v>528567</v>
      </c>
      <c r="J1212" t="s">
        <v>1</v>
      </c>
      <c r="L1212" t="s">
        <v>311</v>
      </c>
      <c r="M1212" t="s">
        <v>583</v>
      </c>
      <c r="N1212" t="s">
        <v>1188</v>
      </c>
      <c r="O1212" t="s">
        <v>1184</v>
      </c>
      <c r="P1212" t="s">
        <v>3</v>
      </c>
    </row>
    <row r="1213" spans="1:16">
      <c r="A1213" t="s">
        <v>2030</v>
      </c>
      <c r="B1213" t="s">
        <v>1191</v>
      </c>
      <c r="C1213" t="s">
        <v>78</v>
      </c>
      <c r="D1213" t="s">
        <v>157</v>
      </c>
      <c r="E1213" s="30">
        <v>28860</v>
      </c>
      <c r="F1213" t="s">
        <v>180</v>
      </c>
      <c r="G1213" t="s">
        <v>572</v>
      </c>
      <c r="H1213" s="30">
        <v>43440</v>
      </c>
      <c r="I1213">
        <v>519801</v>
      </c>
      <c r="J1213" t="s">
        <v>1</v>
      </c>
      <c r="L1213" t="s">
        <v>312</v>
      </c>
      <c r="M1213" t="s">
        <v>577</v>
      </c>
      <c r="N1213" t="s">
        <v>583</v>
      </c>
      <c r="O1213" t="s">
        <v>577</v>
      </c>
      <c r="P1213" t="s">
        <v>3</v>
      </c>
    </row>
    <row r="1214" spans="1:16">
      <c r="A1214" t="s">
        <v>2111</v>
      </c>
      <c r="B1214" t="s">
        <v>1191</v>
      </c>
      <c r="C1214" t="s">
        <v>1635</v>
      </c>
      <c r="D1214" t="s">
        <v>267</v>
      </c>
      <c r="E1214" s="30">
        <v>26566</v>
      </c>
      <c r="F1214" t="s">
        <v>180</v>
      </c>
      <c r="G1214" t="s">
        <v>572</v>
      </c>
      <c r="H1214" s="30">
        <v>43382</v>
      </c>
      <c r="I1214">
        <v>50253</v>
      </c>
      <c r="J1214" t="s">
        <v>1</v>
      </c>
      <c r="L1214" t="s">
        <v>313</v>
      </c>
      <c r="M1214" t="s">
        <v>577</v>
      </c>
      <c r="N1214" t="s">
        <v>577</v>
      </c>
      <c r="O1214" t="s">
        <v>577</v>
      </c>
      <c r="P1214" t="s">
        <v>3</v>
      </c>
    </row>
    <row r="1215" spans="1:16">
      <c r="A1215" t="s">
        <v>2178</v>
      </c>
      <c r="B1215" t="s">
        <v>1192</v>
      </c>
      <c r="C1215" t="s">
        <v>1607</v>
      </c>
      <c r="D1215" t="s">
        <v>200</v>
      </c>
      <c r="E1215" s="30">
        <v>31238</v>
      </c>
      <c r="F1215" t="s">
        <v>180</v>
      </c>
      <c r="G1215" t="s">
        <v>572</v>
      </c>
      <c r="H1215" s="30">
        <v>43396</v>
      </c>
      <c r="I1215">
        <v>6502941</v>
      </c>
      <c r="J1215" t="s">
        <v>1</v>
      </c>
      <c r="L1215" t="s">
        <v>2</v>
      </c>
      <c r="M1215" t="s">
        <v>579</v>
      </c>
      <c r="N1215" t="s">
        <v>1188</v>
      </c>
      <c r="O1215" t="s">
        <v>579</v>
      </c>
      <c r="P1215" t="s">
        <v>3</v>
      </c>
    </row>
    <row r="1216" spans="1:16">
      <c r="A1216" t="s">
        <v>2181</v>
      </c>
      <c r="B1216" t="s">
        <v>1191</v>
      </c>
      <c r="C1216" t="s">
        <v>995</v>
      </c>
      <c r="D1216" t="s">
        <v>169</v>
      </c>
      <c r="E1216" s="30">
        <v>29422</v>
      </c>
      <c r="F1216" t="s">
        <v>180</v>
      </c>
      <c r="G1216" t="s">
        <v>572</v>
      </c>
      <c r="H1216" s="30">
        <v>43382</v>
      </c>
      <c r="I1216">
        <v>476849</v>
      </c>
      <c r="J1216" t="s">
        <v>1</v>
      </c>
      <c r="L1216" t="s">
        <v>312</v>
      </c>
      <c r="M1216" t="s">
        <v>577</v>
      </c>
      <c r="N1216" t="s">
        <v>579</v>
      </c>
      <c r="O1216" t="s">
        <v>577</v>
      </c>
      <c r="P1216" t="s">
        <v>3</v>
      </c>
    </row>
    <row r="1217" spans="1:16">
      <c r="A1217" t="s">
        <v>2454</v>
      </c>
      <c r="B1217" t="s">
        <v>1192</v>
      </c>
      <c r="C1217" t="s">
        <v>1486</v>
      </c>
      <c r="D1217" t="s">
        <v>1485</v>
      </c>
      <c r="E1217" s="30">
        <v>23665</v>
      </c>
      <c r="F1217" t="s">
        <v>180</v>
      </c>
      <c r="G1217" t="s">
        <v>572</v>
      </c>
      <c r="H1217" s="30">
        <v>43440</v>
      </c>
      <c r="I1217">
        <v>7257747</v>
      </c>
      <c r="J1217" t="s">
        <v>1</v>
      </c>
      <c r="L1217" t="s">
        <v>317</v>
      </c>
      <c r="M1217" t="s">
        <v>122</v>
      </c>
      <c r="N1217" t="s">
        <v>122</v>
      </c>
      <c r="O1217" t="s">
        <v>122</v>
      </c>
      <c r="P1217" t="s">
        <v>3</v>
      </c>
    </row>
    <row r="1218" spans="1:16">
      <c r="A1218" t="s">
        <v>2662</v>
      </c>
      <c r="B1218" t="s">
        <v>1191</v>
      </c>
      <c r="C1218" t="s">
        <v>310</v>
      </c>
      <c r="D1218" t="s">
        <v>142</v>
      </c>
      <c r="E1218" s="30">
        <v>29267</v>
      </c>
      <c r="F1218" t="s">
        <v>180</v>
      </c>
      <c r="G1218" t="s">
        <v>572</v>
      </c>
      <c r="H1218" s="30">
        <v>43364</v>
      </c>
      <c r="I1218">
        <v>6768812</v>
      </c>
      <c r="J1218" t="s">
        <v>1</v>
      </c>
      <c r="L1218" t="s">
        <v>312</v>
      </c>
      <c r="M1218" t="s">
        <v>579</v>
      </c>
      <c r="N1218" t="s">
        <v>579</v>
      </c>
      <c r="O1218" t="s">
        <v>579</v>
      </c>
      <c r="P1218" t="s">
        <v>3</v>
      </c>
    </row>
    <row r="1219" spans="1:16">
      <c r="A1219" t="s">
        <v>2683</v>
      </c>
      <c r="B1219" t="s">
        <v>1191</v>
      </c>
      <c r="C1219" t="s">
        <v>1381</v>
      </c>
      <c r="D1219" t="s">
        <v>398</v>
      </c>
      <c r="E1219" s="30">
        <v>32806</v>
      </c>
      <c r="F1219" t="s">
        <v>180</v>
      </c>
      <c r="G1219" t="s">
        <v>572</v>
      </c>
      <c r="H1219" s="30">
        <v>43382</v>
      </c>
      <c r="I1219">
        <v>7204502</v>
      </c>
      <c r="J1219" t="s">
        <v>1</v>
      </c>
      <c r="L1219" t="s">
        <v>2</v>
      </c>
      <c r="M1219" t="s">
        <v>577</v>
      </c>
      <c r="N1219" t="s">
        <v>577</v>
      </c>
      <c r="O1219" t="s">
        <v>577</v>
      </c>
      <c r="P1219" t="s">
        <v>3</v>
      </c>
    </row>
    <row r="1220" spans="1:16">
      <c r="A1220" t="s">
        <v>2755</v>
      </c>
      <c r="B1220" t="s">
        <v>1191</v>
      </c>
      <c r="C1220" t="s">
        <v>1338</v>
      </c>
      <c r="D1220" t="s">
        <v>137</v>
      </c>
      <c r="E1220" s="30">
        <v>31444</v>
      </c>
      <c r="F1220" t="s">
        <v>180</v>
      </c>
      <c r="G1220" t="s">
        <v>572</v>
      </c>
      <c r="H1220" s="30">
        <v>43402</v>
      </c>
      <c r="I1220">
        <v>528581</v>
      </c>
      <c r="J1220" t="s">
        <v>1</v>
      </c>
      <c r="L1220" t="s">
        <v>2</v>
      </c>
      <c r="M1220" t="s">
        <v>583</v>
      </c>
      <c r="N1220" t="s">
        <v>583</v>
      </c>
      <c r="O1220" t="s">
        <v>583</v>
      </c>
      <c r="P1220" t="s">
        <v>3</v>
      </c>
    </row>
    <row r="1221" spans="1:16">
      <c r="A1221" t="s">
        <v>2777</v>
      </c>
      <c r="B1221" t="s">
        <v>1191</v>
      </c>
      <c r="C1221" t="s">
        <v>997</v>
      </c>
      <c r="D1221" t="s">
        <v>554</v>
      </c>
      <c r="E1221" s="30">
        <v>29075</v>
      </c>
      <c r="F1221" t="s">
        <v>180</v>
      </c>
      <c r="G1221" t="s">
        <v>572</v>
      </c>
      <c r="H1221" s="30">
        <v>43364</v>
      </c>
      <c r="I1221">
        <v>476783</v>
      </c>
      <c r="J1221" t="s">
        <v>1</v>
      </c>
      <c r="L1221" t="s">
        <v>312</v>
      </c>
      <c r="M1221" t="s">
        <v>583</v>
      </c>
      <c r="N1221" t="s">
        <v>579</v>
      </c>
      <c r="O1221" t="s">
        <v>577</v>
      </c>
      <c r="P1221" t="s">
        <v>3</v>
      </c>
    </row>
    <row r="1222" spans="1:16">
      <c r="A1222" t="s">
        <v>2918</v>
      </c>
      <c r="B1222" t="s">
        <v>1191</v>
      </c>
      <c r="C1222" t="s">
        <v>1252</v>
      </c>
      <c r="D1222" t="s">
        <v>19</v>
      </c>
      <c r="E1222" s="30">
        <v>25815</v>
      </c>
      <c r="F1222" t="s">
        <v>180</v>
      </c>
      <c r="G1222" t="s">
        <v>572</v>
      </c>
      <c r="H1222" s="30">
        <v>43382</v>
      </c>
      <c r="I1222">
        <v>6794675</v>
      </c>
      <c r="J1222" t="s">
        <v>1</v>
      </c>
      <c r="L1222" t="s">
        <v>313</v>
      </c>
      <c r="M1222" t="s">
        <v>577</v>
      </c>
      <c r="N1222" t="s">
        <v>577</v>
      </c>
      <c r="O1222" t="s">
        <v>577</v>
      </c>
      <c r="P1222" t="s">
        <v>3</v>
      </c>
    </row>
    <row r="1223" spans="1:16">
      <c r="A1223" t="s">
        <v>1815</v>
      </c>
      <c r="B1223" t="s">
        <v>1191</v>
      </c>
      <c r="C1223" t="s">
        <v>154</v>
      </c>
      <c r="D1223" t="s">
        <v>203</v>
      </c>
      <c r="E1223" s="30">
        <v>29911</v>
      </c>
      <c r="F1223" t="s">
        <v>160</v>
      </c>
      <c r="G1223" t="s">
        <v>161</v>
      </c>
      <c r="H1223" s="30">
        <v>43374</v>
      </c>
      <c r="I1223">
        <v>7221585</v>
      </c>
      <c r="J1223" t="s">
        <v>1</v>
      </c>
      <c r="L1223" t="s">
        <v>312</v>
      </c>
      <c r="M1223" t="s">
        <v>577</v>
      </c>
      <c r="N1223" t="s">
        <v>577</v>
      </c>
      <c r="O1223" t="s">
        <v>577</v>
      </c>
      <c r="P1223" t="s">
        <v>3</v>
      </c>
    </row>
    <row r="1224" spans="1:16">
      <c r="A1224" t="s">
        <v>1827</v>
      </c>
      <c r="B1224" t="s">
        <v>1192</v>
      </c>
      <c r="C1224" t="s">
        <v>1176</v>
      </c>
      <c r="D1224" t="s">
        <v>252</v>
      </c>
      <c r="E1224" s="30">
        <v>32358</v>
      </c>
      <c r="F1224" t="s">
        <v>160</v>
      </c>
      <c r="G1224" t="s">
        <v>161</v>
      </c>
      <c r="H1224" s="30">
        <v>43374</v>
      </c>
      <c r="I1224">
        <v>7174643</v>
      </c>
      <c r="J1224" t="s">
        <v>1</v>
      </c>
      <c r="L1224" t="s">
        <v>2</v>
      </c>
      <c r="M1224" t="s">
        <v>577</v>
      </c>
      <c r="N1224" t="s">
        <v>577</v>
      </c>
      <c r="O1224" t="s">
        <v>577</v>
      </c>
      <c r="P1224" t="s">
        <v>3</v>
      </c>
    </row>
    <row r="1225" spans="1:16">
      <c r="A1225" t="s">
        <v>1830</v>
      </c>
      <c r="B1225" t="s">
        <v>1192</v>
      </c>
      <c r="C1225" t="s">
        <v>1760</v>
      </c>
      <c r="D1225" t="s">
        <v>1759</v>
      </c>
      <c r="E1225" s="30">
        <v>33322</v>
      </c>
      <c r="F1225" t="s">
        <v>160</v>
      </c>
      <c r="G1225" t="s">
        <v>161</v>
      </c>
      <c r="H1225" s="30">
        <v>43389</v>
      </c>
      <c r="I1225">
        <v>6490628</v>
      </c>
      <c r="J1225" t="s">
        <v>1</v>
      </c>
      <c r="L1225" t="s">
        <v>2</v>
      </c>
      <c r="M1225" t="s">
        <v>577</v>
      </c>
      <c r="N1225" t="s">
        <v>577</v>
      </c>
      <c r="O1225" t="s">
        <v>577</v>
      </c>
      <c r="P1225" t="s">
        <v>3</v>
      </c>
    </row>
    <row r="1226" spans="1:16">
      <c r="A1226" t="s">
        <v>1844</v>
      </c>
      <c r="B1226" t="s">
        <v>1191</v>
      </c>
      <c r="C1226" t="s">
        <v>1175</v>
      </c>
      <c r="D1226" t="s">
        <v>1174</v>
      </c>
      <c r="E1226" s="30">
        <v>31525</v>
      </c>
      <c r="F1226" t="s">
        <v>160</v>
      </c>
      <c r="G1226" t="s">
        <v>161</v>
      </c>
      <c r="H1226" s="30">
        <v>43374</v>
      </c>
      <c r="I1226">
        <v>6794237</v>
      </c>
      <c r="J1226" t="s">
        <v>1</v>
      </c>
      <c r="L1226" t="s">
        <v>2</v>
      </c>
      <c r="M1226" t="s">
        <v>577</v>
      </c>
      <c r="N1226" t="s">
        <v>577</v>
      </c>
      <c r="O1226" t="s">
        <v>577</v>
      </c>
      <c r="P1226" t="s">
        <v>3</v>
      </c>
    </row>
    <row r="1227" spans="1:16">
      <c r="A1227" t="s">
        <v>2035</v>
      </c>
      <c r="B1227" t="s">
        <v>1191</v>
      </c>
      <c r="C1227" t="s">
        <v>1675</v>
      </c>
      <c r="D1227" t="s">
        <v>23</v>
      </c>
      <c r="E1227" s="30">
        <v>29998</v>
      </c>
      <c r="F1227" t="s">
        <v>160</v>
      </c>
      <c r="G1227" t="s">
        <v>161</v>
      </c>
      <c r="H1227" s="30">
        <v>43389</v>
      </c>
      <c r="I1227">
        <v>334746</v>
      </c>
      <c r="J1227" t="s">
        <v>1</v>
      </c>
      <c r="L1227" t="s">
        <v>312</v>
      </c>
      <c r="M1227" t="s">
        <v>1188</v>
      </c>
      <c r="N1227" t="s">
        <v>1184</v>
      </c>
      <c r="O1227" t="s">
        <v>577</v>
      </c>
      <c r="P1227" t="s">
        <v>3</v>
      </c>
    </row>
    <row r="1228" spans="1:16">
      <c r="A1228" t="s">
        <v>2078</v>
      </c>
      <c r="B1228" t="s">
        <v>1191</v>
      </c>
      <c r="C1228" t="s">
        <v>998</v>
      </c>
      <c r="D1228" t="s">
        <v>232</v>
      </c>
      <c r="E1228" s="30">
        <v>29202</v>
      </c>
      <c r="F1228" t="s">
        <v>160</v>
      </c>
      <c r="G1228" t="s">
        <v>161</v>
      </c>
      <c r="H1228" s="30">
        <v>43374</v>
      </c>
      <c r="I1228">
        <v>435150</v>
      </c>
      <c r="J1228" t="s">
        <v>1</v>
      </c>
      <c r="L1228" t="s">
        <v>312</v>
      </c>
      <c r="M1228" t="s">
        <v>583</v>
      </c>
      <c r="N1228" t="s">
        <v>579</v>
      </c>
      <c r="O1228" t="s">
        <v>577</v>
      </c>
      <c r="P1228" t="s">
        <v>3</v>
      </c>
    </row>
    <row r="1229" spans="1:16">
      <c r="A1229" t="s">
        <v>2113</v>
      </c>
      <c r="B1229" t="s">
        <v>1191</v>
      </c>
      <c r="C1229" t="s">
        <v>999</v>
      </c>
      <c r="D1229" t="s">
        <v>21</v>
      </c>
      <c r="E1229" s="30">
        <v>33442</v>
      </c>
      <c r="F1229" t="s">
        <v>160</v>
      </c>
      <c r="G1229" t="s">
        <v>161</v>
      </c>
      <c r="H1229" s="30">
        <v>43389</v>
      </c>
      <c r="I1229">
        <v>541984</v>
      </c>
      <c r="J1229" t="s">
        <v>1</v>
      </c>
      <c r="L1229" t="s">
        <v>2</v>
      </c>
      <c r="M1229" t="s">
        <v>583</v>
      </c>
      <c r="N1229" t="s">
        <v>577</v>
      </c>
      <c r="O1229" t="s">
        <v>577</v>
      </c>
      <c r="P1229" t="s">
        <v>3</v>
      </c>
    </row>
    <row r="1230" spans="1:16">
      <c r="A1230" t="s">
        <v>2139</v>
      </c>
      <c r="B1230" t="s">
        <v>1192</v>
      </c>
      <c r="C1230" t="s">
        <v>1624</v>
      </c>
      <c r="D1230" t="s">
        <v>1623</v>
      </c>
      <c r="E1230" s="30">
        <v>35002</v>
      </c>
      <c r="F1230" t="s">
        <v>160</v>
      </c>
      <c r="G1230" t="s">
        <v>161</v>
      </c>
      <c r="H1230" s="30">
        <v>43374</v>
      </c>
      <c r="I1230">
        <v>6661731</v>
      </c>
      <c r="J1230" t="s">
        <v>1</v>
      </c>
      <c r="L1230" t="s">
        <v>2</v>
      </c>
      <c r="M1230" t="s">
        <v>577</v>
      </c>
      <c r="N1230" t="s">
        <v>577</v>
      </c>
      <c r="O1230" t="s">
        <v>577</v>
      </c>
      <c r="P1230" t="s">
        <v>3</v>
      </c>
    </row>
    <row r="1231" spans="1:16">
      <c r="A1231" t="s">
        <v>2140</v>
      </c>
      <c r="B1231" t="s">
        <v>1192</v>
      </c>
      <c r="C1231" t="s">
        <v>1622</v>
      </c>
      <c r="D1231" t="s">
        <v>1621</v>
      </c>
      <c r="E1231" s="30">
        <v>27074</v>
      </c>
      <c r="F1231" t="s">
        <v>160</v>
      </c>
      <c r="G1231" t="s">
        <v>161</v>
      </c>
      <c r="H1231" s="30">
        <v>43389</v>
      </c>
      <c r="I1231">
        <v>244846</v>
      </c>
      <c r="J1231" t="s">
        <v>1</v>
      </c>
      <c r="L1231" t="s">
        <v>311</v>
      </c>
      <c r="M1231" t="s">
        <v>577</v>
      </c>
      <c r="N1231" t="s">
        <v>577</v>
      </c>
      <c r="O1231" t="s">
        <v>577</v>
      </c>
      <c r="P1231" t="s">
        <v>3</v>
      </c>
    </row>
    <row r="1232" spans="1:16">
      <c r="A1232" t="s">
        <v>2186</v>
      </c>
      <c r="B1232" t="s">
        <v>1191</v>
      </c>
      <c r="C1232" t="s">
        <v>1602</v>
      </c>
      <c r="D1232" t="s">
        <v>1546</v>
      </c>
      <c r="E1232" s="30">
        <v>33264</v>
      </c>
      <c r="F1232" t="s">
        <v>160</v>
      </c>
      <c r="G1232" t="s">
        <v>161</v>
      </c>
      <c r="H1232" s="30">
        <v>43374</v>
      </c>
      <c r="I1232">
        <v>627649</v>
      </c>
      <c r="J1232" t="s">
        <v>1</v>
      </c>
      <c r="L1232" t="s">
        <v>2</v>
      </c>
      <c r="M1232" t="s">
        <v>583</v>
      </c>
      <c r="N1232" t="s">
        <v>1184</v>
      </c>
      <c r="O1232" t="s">
        <v>583</v>
      </c>
      <c r="P1232" t="s">
        <v>3</v>
      </c>
    </row>
    <row r="1233" spans="1:16">
      <c r="A1233" t="s">
        <v>2187</v>
      </c>
      <c r="B1233" t="s">
        <v>1191</v>
      </c>
      <c r="C1233" t="s">
        <v>1601</v>
      </c>
      <c r="D1233" t="s">
        <v>697</v>
      </c>
      <c r="E1233" s="30">
        <v>32468</v>
      </c>
      <c r="F1233" t="s">
        <v>160</v>
      </c>
      <c r="G1233" t="s">
        <v>161</v>
      </c>
      <c r="H1233" s="30">
        <v>43374</v>
      </c>
      <c r="I1233">
        <v>514936</v>
      </c>
      <c r="J1233" t="s">
        <v>1</v>
      </c>
      <c r="L1233" t="s">
        <v>2</v>
      </c>
      <c r="M1233" t="s">
        <v>577</v>
      </c>
      <c r="N1233" t="s">
        <v>577</v>
      </c>
      <c r="O1233" t="s">
        <v>577</v>
      </c>
      <c r="P1233" t="s">
        <v>3</v>
      </c>
    </row>
    <row r="1234" spans="1:16">
      <c r="A1234" t="s">
        <v>2284</v>
      </c>
      <c r="B1234" t="s">
        <v>1191</v>
      </c>
      <c r="C1234" t="s">
        <v>1120</v>
      </c>
      <c r="D1234" t="s">
        <v>1119</v>
      </c>
      <c r="E1234" s="30">
        <v>33637</v>
      </c>
      <c r="F1234" t="s">
        <v>160</v>
      </c>
      <c r="G1234" t="s">
        <v>161</v>
      </c>
      <c r="H1234" s="30">
        <v>43374</v>
      </c>
      <c r="I1234">
        <v>7183464</v>
      </c>
      <c r="J1234" t="s">
        <v>1</v>
      </c>
      <c r="L1234" t="s">
        <v>2</v>
      </c>
      <c r="M1234" t="s">
        <v>579</v>
      </c>
      <c r="N1234" t="s">
        <v>583</v>
      </c>
      <c r="O1234" t="s">
        <v>577</v>
      </c>
      <c r="P1234" t="s">
        <v>3</v>
      </c>
    </row>
    <row r="1235" spans="1:16">
      <c r="A1235" t="s">
        <v>2343</v>
      </c>
      <c r="B1235" t="s">
        <v>1191</v>
      </c>
      <c r="C1235" t="s">
        <v>1110</v>
      </c>
      <c r="D1235" t="s">
        <v>169</v>
      </c>
      <c r="E1235" s="30">
        <v>33885</v>
      </c>
      <c r="F1235" t="s">
        <v>160</v>
      </c>
      <c r="G1235" t="s">
        <v>161</v>
      </c>
      <c r="H1235" s="30">
        <v>43374</v>
      </c>
      <c r="I1235">
        <v>6514047</v>
      </c>
      <c r="J1235" t="s">
        <v>1</v>
      </c>
      <c r="L1235" t="s">
        <v>2</v>
      </c>
      <c r="M1235" t="s">
        <v>577</v>
      </c>
      <c r="N1235" t="s">
        <v>583</v>
      </c>
      <c r="O1235" t="s">
        <v>577</v>
      </c>
      <c r="P1235" t="s">
        <v>3</v>
      </c>
    </row>
    <row r="1236" spans="1:16">
      <c r="A1236" t="s">
        <v>2399</v>
      </c>
      <c r="B1236" t="s">
        <v>1191</v>
      </c>
      <c r="C1236" t="s">
        <v>1104</v>
      </c>
      <c r="D1236" t="s">
        <v>1103</v>
      </c>
      <c r="E1236" s="30">
        <v>26963</v>
      </c>
      <c r="F1236" t="s">
        <v>160</v>
      </c>
      <c r="G1236" t="s">
        <v>161</v>
      </c>
      <c r="H1236" s="30">
        <v>43374</v>
      </c>
      <c r="I1236">
        <v>6853821</v>
      </c>
      <c r="J1236" t="s">
        <v>1</v>
      </c>
      <c r="L1236" t="s">
        <v>313</v>
      </c>
      <c r="M1236" t="s">
        <v>577</v>
      </c>
      <c r="N1236" t="s">
        <v>577</v>
      </c>
      <c r="O1236" t="s">
        <v>577</v>
      </c>
      <c r="P1236" t="s">
        <v>3</v>
      </c>
    </row>
    <row r="1237" spans="1:16">
      <c r="A1237" t="s">
        <v>2400</v>
      </c>
      <c r="B1237" t="s">
        <v>1191</v>
      </c>
      <c r="C1237" t="s">
        <v>1500</v>
      </c>
      <c r="D1237" t="s">
        <v>1197</v>
      </c>
      <c r="E1237" s="30">
        <v>25976</v>
      </c>
      <c r="F1237" t="s">
        <v>160</v>
      </c>
      <c r="G1237" t="s">
        <v>161</v>
      </c>
      <c r="H1237" s="30">
        <v>43374</v>
      </c>
      <c r="I1237">
        <v>6853793</v>
      </c>
      <c r="J1237" t="s">
        <v>1</v>
      </c>
      <c r="L1237" t="s">
        <v>313</v>
      </c>
      <c r="M1237" t="s">
        <v>577</v>
      </c>
      <c r="N1237" t="s">
        <v>577</v>
      </c>
      <c r="O1237" t="s">
        <v>577</v>
      </c>
      <c r="P1237" t="s">
        <v>3</v>
      </c>
    </row>
    <row r="1238" spans="1:16">
      <c r="A1238" t="s">
        <v>2572</v>
      </c>
      <c r="B1238" t="s">
        <v>1191</v>
      </c>
      <c r="C1238" t="s">
        <v>1000</v>
      </c>
      <c r="D1238" t="s">
        <v>178</v>
      </c>
      <c r="E1238" s="30">
        <v>32459</v>
      </c>
      <c r="F1238" t="s">
        <v>160</v>
      </c>
      <c r="G1238" t="s">
        <v>161</v>
      </c>
      <c r="H1238" s="30">
        <v>43374</v>
      </c>
      <c r="I1238">
        <v>239110</v>
      </c>
      <c r="J1238" t="s">
        <v>1</v>
      </c>
      <c r="L1238" t="s">
        <v>2</v>
      </c>
      <c r="M1238" t="s">
        <v>579</v>
      </c>
      <c r="N1238" t="s">
        <v>583</v>
      </c>
      <c r="O1238" t="s">
        <v>577</v>
      </c>
      <c r="P1238" t="s">
        <v>3</v>
      </c>
    </row>
    <row r="1239" spans="1:16">
      <c r="A1239" t="s">
        <v>2585</v>
      </c>
      <c r="B1239" t="s">
        <v>1191</v>
      </c>
      <c r="C1239" t="s">
        <v>1431</v>
      </c>
      <c r="D1239" t="s">
        <v>1430</v>
      </c>
      <c r="E1239" s="30">
        <v>30476</v>
      </c>
      <c r="F1239" t="s">
        <v>160</v>
      </c>
      <c r="G1239" t="s">
        <v>161</v>
      </c>
      <c r="H1239" s="30">
        <v>43374</v>
      </c>
      <c r="I1239">
        <v>538439</v>
      </c>
      <c r="J1239" t="s">
        <v>1</v>
      </c>
      <c r="L1239" t="s">
        <v>312</v>
      </c>
      <c r="M1239" t="s">
        <v>122</v>
      </c>
      <c r="N1239" t="s">
        <v>122</v>
      </c>
      <c r="O1239" t="s">
        <v>122</v>
      </c>
      <c r="P1239" t="s">
        <v>3</v>
      </c>
    </row>
    <row r="1240" spans="1:16">
      <c r="A1240" t="s">
        <v>2600</v>
      </c>
      <c r="B1240" t="s">
        <v>1192</v>
      </c>
      <c r="C1240" t="s">
        <v>1001</v>
      </c>
      <c r="D1240" t="s">
        <v>217</v>
      </c>
      <c r="E1240" s="30">
        <v>30615</v>
      </c>
      <c r="F1240" t="s">
        <v>160</v>
      </c>
      <c r="G1240" t="s">
        <v>161</v>
      </c>
      <c r="H1240" s="30">
        <v>43374</v>
      </c>
      <c r="I1240">
        <v>7057895</v>
      </c>
      <c r="J1240" t="s">
        <v>1</v>
      </c>
      <c r="L1240" t="s">
        <v>312</v>
      </c>
      <c r="M1240" t="s">
        <v>577</v>
      </c>
      <c r="N1240" t="s">
        <v>577</v>
      </c>
      <c r="O1240" t="s">
        <v>577</v>
      </c>
      <c r="P1240" t="s">
        <v>3</v>
      </c>
    </row>
    <row r="1241" spans="1:16">
      <c r="A1241" t="s">
        <v>2638</v>
      </c>
      <c r="B1241" t="s">
        <v>1191</v>
      </c>
      <c r="C1241" t="s">
        <v>1403</v>
      </c>
      <c r="D1241" t="s">
        <v>249</v>
      </c>
      <c r="E1241" s="30">
        <v>25472</v>
      </c>
      <c r="F1241" t="s">
        <v>160</v>
      </c>
      <c r="G1241" t="s">
        <v>161</v>
      </c>
      <c r="H1241" s="30">
        <v>43374</v>
      </c>
      <c r="I1241">
        <v>538779</v>
      </c>
      <c r="J1241" t="s">
        <v>1</v>
      </c>
      <c r="L1241" t="s">
        <v>313</v>
      </c>
      <c r="M1241" t="s">
        <v>577</v>
      </c>
      <c r="N1241" t="s">
        <v>579</v>
      </c>
      <c r="O1241" t="s">
        <v>577</v>
      </c>
      <c r="P1241" t="s">
        <v>3</v>
      </c>
    </row>
    <row r="1242" spans="1:16">
      <c r="A1242" t="s">
        <v>2674</v>
      </c>
      <c r="B1242" t="s">
        <v>1192</v>
      </c>
      <c r="C1242" t="s">
        <v>1387</v>
      </c>
      <c r="D1242" t="s">
        <v>227</v>
      </c>
      <c r="E1242" s="30">
        <v>31381</v>
      </c>
      <c r="F1242" t="s">
        <v>160</v>
      </c>
      <c r="G1242" t="s">
        <v>161</v>
      </c>
      <c r="H1242" s="30">
        <v>43374</v>
      </c>
      <c r="I1242">
        <v>6682160</v>
      </c>
      <c r="J1242" t="s">
        <v>1</v>
      </c>
      <c r="L1242" t="s">
        <v>2</v>
      </c>
      <c r="M1242" t="s">
        <v>577</v>
      </c>
      <c r="N1242" t="s">
        <v>583</v>
      </c>
      <c r="O1242" t="s">
        <v>583</v>
      </c>
      <c r="P1242" t="s">
        <v>3</v>
      </c>
    </row>
    <row r="1243" spans="1:16">
      <c r="A1243" t="s">
        <v>2694</v>
      </c>
      <c r="B1243" t="s">
        <v>1191</v>
      </c>
      <c r="C1243" t="s">
        <v>284</v>
      </c>
      <c r="D1243" t="s">
        <v>1002</v>
      </c>
      <c r="E1243" s="30">
        <v>30169</v>
      </c>
      <c r="F1243" t="s">
        <v>160</v>
      </c>
      <c r="G1243" t="s">
        <v>161</v>
      </c>
      <c r="H1243" s="30">
        <v>43374</v>
      </c>
      <c r="I1243">
        <v>7044961</v>
      </c>
      <c r="J1243" t="s">
        <v>1</v>
      </c>
      <c r="L1243" t="s">
        <v>312</v>
      </c>
      <c r="M1243" t="s">
        <v>577</v>
      </c>
      <c r="N1243" t="s">
        <v>577</v>
      </c>
      <c r="O1243" t="s">
        <v>577</v>
      </c>
      <c r="P1243" t="s">
        <v>3</v>
      </c>
    </row>
    <row r="1244" spans="1:16">
      <c r="A1244" t="s">
        <v>2749</v>
      </c>
      <c r="B1244" t="s">
        <v>1192</v>
      </c>
      <c r="C1244" t="s">
        <v>1344</v>
      </c>
      <c r="D1244" t="s">
        <v>1343</v>
      </c>
      <c r="E1244" s="30">
        <v>32798</v>
      </c>
      <c r="F1244" t="s">
        <v>160</v>
      </c>
      <c r="G1244" t="s">
        <v>161</v>
      </c>
      <c r="H1244" s="30">
        <v>43374</v>
      </c>
      <c r="I1244">
        <v>6641058</v>
      </c>
      <c r="J1244" t="s">
        <v>1</v>
      </c>
      <c r="L1244" t="s">
        <v>2</v>
      </c>
      <c r="M1244" t="s">
        <v>577</v>
      </c>
      <c r="N1244" t="s">
        <v>577</v>
      </c>
      <c r="O1244" t="s">
        <v>577</v>
      </c>
      <c r="P1244" t="s">
        <v>3</v>
      </c>
    </row>
    <row r="1245" spans="1:16">
      <c r="A1245" t="s">
        <v>2762</v>
      </c>
      <c r="B1245" t="s">
        <v>1191</v>
      </c>
      <c r="C1245" t="s">
        <v>1003</v>
      </c>
      <c r="D1245" t="s">
        <v>137</v>
      </c>
      <c r="E1245" s="30">
        <v>33158</v>
      </c>
      <c r="F1245" t="s">
        <v>160</v>
      </c>
      <c r="G1245" t="s">
        <v>161</v>
      </c>
      <c r="H1245" s="30">
        <v>43374</v>
      </c>
      <c r="I1245">
        <v>6952449</v>
      </c>
      <c r="J1245" t="s">
        <v>1</v>
      </c>
      <c r="L1245" t="s">
        <v>2</v>
      </c>
      <c r="M1245" t="s">
        <v>583</v>
      </c>
      <c r="N1245" t="s">
        <v>577</v>
      </c>
      <c r="O1245" t="s">
        <v>577</v>
      </c>
      <c r="P1245" t="s">
        <v>3</v>
      </c>
    </row>
    <row r="1246" spans="1:16">
      <c r="A1246" t="s">
        <v>2808</v>
      </c>
      <c r="B1246" t="s">
        <v>1192</v>
      </c>
      <c r="C1246" t="s">
        <v>569</v>
      </c>
      <c r="D1246" t="s">
        <v>248</v>
      </c>
      <c r="E1246" s="30">
        <v>28784</v>
      </c>
      <c r="F1246" t="s">
        <v>160</v>
      </c>
      <c r="G1246" t="s">
        <v>161</v>
      </c>
      <c r="H1246" s="30">
        <v>43374</v>
      </c>
      <c r="I1246">
        <v>7068214</v>
      </c>
      <c r="J1246" t="s">
        <v>1</v>
      </c>
      <c r="L1246" t="s">
        <v>311</v>
      </c>
      <c r="M1246" t="s">
        <v>577</v>
      </c>
      <c r="N1246" t="s">
        <v>583</v>
      </c>
      <c r="O1246" t="s">
        <v>577</v>
      </c>
      <c r="P1246" t="s">
        <v>3</v>
      </c>
    </row>
    <row r="1247" spans="1:16">
      <c r="A1247" t="s">
        <v>2841</v>
      </c>
      <c r="B1247" t="s">
        <v>1191</v>
      </c>
      <c r="C1247" t="s">
        <v>1038</v>
      </c>
      <c r="D1247" t="s">
        <v>6</v>
      </c>
      <c r="E1247" s="30">
        <v>32242</v>
      </c>
      <c r="F1247" t="s">
        <v>160</v>
      </c>
      <c r="G1247" t="s">
        <v>161</v>
      </c>
      <c r="H1247" s="30">
        <v>43374</v>
      </c>
      <c r="I1247">
        <v>7174818</v>
      </c>
      <c r="J1247" t="s">
        <v>1</v>
      </c>
      <c r="L1247" t="s">
        <v>2</v>
      </c>
      <c r="M1247" t="s">
        <v>1184</v>
      </c>
      <c r="N1247" t="s">
        <v>583</v>
      </c>
      <c r="O1247" t="s">
        <v>579</v>
      </c>
      <c r="P1247" t="s">
        <v>3</v>
      </c>
    </row>
    <row r="1248" spans="1:16">
      <c r="A1248" t="s">
        <v>2938</v>
      </c>
      <c r="B1248" t="s">
        <v>1191</v>
      </c>
      <c r="C1248" t="s">
        <v>1004</v>
      </c>
      <c r="D1248" t="s">
        <v>5</v>
      </c>
      <c r="E1248" s="30">
        <v>23453</v>
      </c>
      <c r="F1248" t="s">
        <v>160</v>
      </c>
      <c r="G1248" t="s">
        <v>161</v>
      </c>
      <c r="H1248" s="30">
        <v>43374</v>
      </c>
      <c r="I1248">
        <v>6610688</v>
      </c>
      <c r="J1248" t="s">
        <v>1</v>
      </c>
      <c r="L1248" t="s">
        <v>317</v>
      </c>
      <c r="M1248" t="s">
        <v>577</v>
      </c>
      <c r="N1248" t="s">
        <v>577</v>
      </c>
      <c r="O1248" t="s">
        <v>577</v>
      </c>
      <c r="P1248" t="s">
        <v>3</v>
      </c>
    </row>
    <row r="1249" spans="1:16">
      <c r="A1249" t="s">
        <v>2940</v>
      </c>
      <c r="B1249" t="s">
        <v>1192</v>
      </c>
      <c r="C1249" t="s">
        <v>1240</v>
      </c>
      <c r="D1249" t="s">
        <v>1239</v>
      </c>
      <c r="E1249" s="30">
        <v>28606</v>
      </c>
      <c r="F1249" t="s">
        <v>160</v>
      </c>
      <c r="G1249" t="s">
        <v>161</v>
      </c>
      <c r="H1249" s="30">
        <v>43374</v>
      </c>
      <c r="I1249">
        <v>7221586</v>
      </c>
      <c r="J1249" t="s">
        <v>1</v>
      </c>
      <c r="L1249" t="s">
        <v>311</v>
      </c>
      <c r="M1249" t="s">
        <v>577</v>
      </c>
      <c r="N1249" t="s">
        <v>577</v>
      </c>
      <c r="O1249" t="s">
        <v>577</v>
      </c>
      <c r="P1249" t="s">
        <v>3</v>
      </c>
    </row>
    <row r="1250" spans="1:16">
      <c r="A1250" t="s">
        <v>2986</v>
      </c>
      <c r="B1250" t="s">
        <v>1191</v>
      </c>
      <c r="C1250" t="s">
        <v>1222</v>
      </c>
      <c r="D1250" t="s">
        <v>319</v>
      </c>
      <c r="E1250" s="30">
        <v>36691</v>
      </c>
      <c r="F1250" t="s">
        <v>160</v>
      </c>
      <c r="G1250" t="s">
        <v>161</v>
      </c>
      <c r="H1250" s="30">
        <v>43374</v>
      </c>
      <c r="I1250">
        <v>6909956</v>
      </c>
      <c r="J1250" t="s">
        <v>1</v>
      </c>
      <c r="L1250" t="s">
        <v>2</v>
      </c>
      <c r="M1250" t="s">
        <v>577</v>
      </c>
      <c r="N1250" t="s">
        <v>577</v>
      </c>
      <c r="O1250" t="s">
        <v>577</v>
      </c>
      <c r="P1250" t="s">
        <v>3</v>
      </c>
    </row>
    <row r="1251" spans="1:16">
      <c r="A1251" t="str">
        <f t="shared" ref="A1211:A1274" si="0">C1251&amp;" "&amp;D1251</f>
        <v xml:space="preserve"> </v>
      </c>
      <c r="E1251" s="30"/>
      <c r="H1251" s="30"/>
    </row>
    <row r="1252" spans="1:16">
      <c r="A1252" t="str">
        <f t="shared" si="0"/>
        <v xml:space="preserve"> </v>
      </c>
    </row>
    <row r="1253" spans="1:16">
      <c r="A1253" t="str">
        <f t="shared" si="0"/>
        <v xml:space="preserve"> </v>
      </c>
    </row>
    <row r="1254" spans="1:16">
      <c r="A1254" t="str">
        <f t="shared" si="0"/>
        <v xml:space="preserve"> </v>
      </c>
    </row>
    <row r="1255" spans="1:16">
      <c r="A1255" t="str">
        <f t="shared" si="0"/>
        <v xml:space="preserve"> </v>
      </c>
    </row>
    <row r="1256" spans="1:16">
      <c r="A1256" t="str">
        <f t="shared" si="0"/>
        <v xml:space="preserve"> </v>
      </c>
    </row>
    <row r="1257" spans="1:16">
      <c r="A1257" t="str">
        <f t="shared" si="0"/>
        <v xml:space="preserve"> </v>
      </c>
    </row>
    <row r="1258" spans="1:16">
      <c r="A1258" t="str">
        <f t="shared" si="0"/>
        <v xml:space="preserve"> </v>
      </c>
    </row>
    <row r="1259" spans="1:16">
      <c r="A1259" t="str">
        <f t="shared" si="0"/>
        <v xml:space="preserve"> </v>
      </c>
    </row>
    <row r="1260" spans="1:16">
      <c r="A1260" t="str">
        <f t="shared" si="0"/>
        <v xml:space="preserve"> </v>
      </c>
    </row>
    <row r="1261" spans="1:16">
      <c r="A1261" t="str">
        <f t="shared" si="0"/>
        <v xml:space="preserve"> </v>
      </c>
    </row>
    <row r="1262" spans="1:16">
      <c r="A1262" t="str">
        <f t="shared" si="0"/>
        <v xml:space="preserve"> </v>
      </c>
    </row>
    <row r="1263" spans="1:16">
      <c r="A1263" t="str">
        <f t="shared" si="0"/>
        <v xml:space="preserve"> </v>
      </c>
    </row>
    <row r="1264" spans="1:16">
      <c r="A1264" t="str">
        <f t="shared" si="0"/>
        <v xml:space="preserve"> </v>
      </c>
    </row>
    <row r="1265" spans="1:1">
      <c r="A1265" t="str">
        <f t="shared" si="0"/>
        <v xml:space="preserve"> </v>
      </c>
    </row>
    <row r="1266" spans="1:1">
      <c r="A1266" t="str">
        <f t="shared" si="0"/>
        <v xml:space="preserve"> </v>
      </c>
    </row>
    <row r="1267" spans="1:1">
      <c r="A1267" t="str">
        <f t="shared" si="0"/>
        <v xml:space="preserve"> </v>
      </c>
    </row>
    <row r="1268" spans="1:1">
      <c r="A1268" t="str">
        <f t="shared" si="0"/>
        <v xml:space="preserve"> </v>
      </c>
    </row>
    <row r="1269" spans="1:1">
      <c r="A1269" t="str">
        <f t="shared" si="0"/>
        <v xml:space="preserve"> </v>
      </c>
    </row>
    <row r="1270" spans="1:1">
      <c r="A1270" t="str">
        <f t="shared" si="0"/>
        <v xml:space="preserve"> </v>
      </c>
    </row>
    <row r="1271" spans="1:1">
      <c r="A1271" t="str">
        <f t="shared" si="0"/>
        <v xml:space="preserve"> </v>
      </c>
    </row>
    <row r="1272" spans="1:1">
      <c r="A1272" t="str">
        <f t="shared" si="0"/>
        <v xml:space="preserve"> </v>
      </c>
    </row>
    <row r="1273" spans="1:1">
      <c r="A1273" t="str">
        <f t="shared" si="0"/>
        <v xml:space="preserve"> </v>
      </c>
    </row>
    <row r="1274" spans="1:1">
      <c r="A1274" t="str">
        <f t="shared" si="0"/>
        <v xml:space="preserve"> </v>
      </c>
    </row>
    <row r="1275" spans="1:1">
      <c r="A1275" t="str">
        <f t="shared" ref="A1275:A1338" si="1">C1275&amp;" "&amp;D1275</f>
        <v xml:space="preserve"> </v>
      </c>
    </row>
    <row r="1276" spans="1:1">
      <c r="A1276" t="str">
        <f t="shared" si="1"/>
        <v xml:space="preserve"> </v>
      </c>
    </row>
    <row r="1277" spans="1:1">
      <c r="A1277" t="str">
        <f t="shared" si="1"/>
        <v xml:space="preserve"> </v>
      </c>
    </row>
    <row r="1278" spans="1:1">
      <c r="A1278" t="str">
        <f t="shared" si="1"/>
        <v xml:space="preserve"> </v>
      </c>
    </row>
    <row r="1279" spans="1:1">
      <c r="A1279" t="str">
        <f t="shared" si="1"/>
        <v xml:space="preserve"> </v>
      </c>
    </row>
    <row r="1280" spans="1:1">
      <c r="A1280" t="str">
        <f t="shared" si="1"/>
        <v xml:space="preserve"> </v>
      </c>
    </row>
    <row r="1281" spans="1:1">
      <c r="A1281" t="str">
        <f t="shared" si="1"/>
        <v xml:space="preserve"> </v>
      </c>
    </row>
    <row r="1282" spans="1:1">
      <c r="A1282" t="str">
        <f t="shared" si="1"/>
        <v xml:space="preserve"> </v>
      </c>
    </row>
    <row r="1283" spans="1:1">
      <c r="A1283" t="str">
        <f t="shared" si="1"/>
        <v xml:space="preserve"> </v>
      </c>
    </row>
    <row r="1284" spans="1:1">
      <c r="A1284" t="str">
        <f t="shared" si="1"/>
        <v xml:space="preserve"> </v>
      </c>
    </row>
    <row r="1285" spans="1:1">
      <c r="A1285" t="str">
        <f t="shared" si="1"/>
        <v xml:space="preserve"> </v>
      </c>
    </row>
    <row r="1286" spans="1:1">
      <c r="A1286" t="str">
        <f t="shared" si="1"/>
        <v xml:space="preserve"> </v>
      </c>
    </row>
    <row r="1287" spans="1:1">
      <c r="A1287" t="str">
        <f t="shared" si="1"/>
        <v xml:space="preserve"> </v>
      </c>
    </row>
    <row r="1288" spans="1:1">
      <c r="A1288" t="str">
        <f t="shared" si="1"/>
        <v xml:space="preserve"> </v>
      </c>
    </row>
    <row r="1289" spans="1:1">
      <c r="A1289" t="str">
        <f t="shared" si="1"/>
        <v xml:space="preserve"> </v>
      </c>
    </row>
    <row r="1290" spans="1:1">
      <c r="A1290" t="str">
        <f t="shared" si="1"/>
        <v xml:space="preserve"> </v>
      </c>
    </row>
    <row r="1291" spans="1:1">
      <c r="A1291" t="str">
        <f t="shared" si="1"/>
        <v xml:space="preserve"> </v>
      </c>
    </row>
    <row r="1292" spans="1:1">
      <c r="A1292" t="str">
        <f t="shared" si="1"/>
        <v xml:space="preserve"> </v>
      </c>
    </row>
    <row r="1293" spans="1:1">
      <c r="A1293" t="str">
        <f t="shared" si="1"/>
        <v xml:space="preserve"> </v>
      </c>
    </row>
    <row r="1294" spans="1:1">
      <c r="A1294" t="str">
        <f t="shared" si="1"/>
        <v xml:space="preserve"> </v>
      </c>
    </row>
    <row r="1295" spans="1:1">
      <c r="A1295" t="str">
        <f t="shared" si="1"/>
        <v xml:space="preserve"> </v>
      </c>
    </row>
    <row r="1296" spans="1:1">
      <c r="A1296" t="str">
        <f t="shared" si="1"/>
        <v xml:space="preserve"> </v>
      </c>
    </row>
    <row r="1297" spans="1:1">
      <c r="A1297" t="str">
        <f t="shared" si="1"/>
        <v xml:space="preserve"> </v>
      </c>
    </row>
    <row r="1298" spans="1:1">
      <c r="A1298" t="str">
        <f t="shared" si="1"/>
        <v xml:space="preserve"> </v>
      </c>
    </row>
    <row r="1299" spans="1:1">
      <c r="A1299" t="str">
        <f t="shared" si="1"/>
        <v xml:space="preserve"> </v>
      </c>
    </row>
    <row r="1300" spans="1:1">
      <c r="A1300" t="str">
        <f t="shared" si="1"/>
        <v xml:space="preserve"> </v>
      </c>
    </row>
    <row r="1301" spans="1:1">
      <c r="A1301" t="str">
        <f t="shared" si="1"/>
        <v xml:space="preserve"> </v>
      </c>
    </row>
    <row r="1302" spans="1:1">
      <c r="A1302" t="str">
        <f t="shared" si="1"/>
        <v xml:space="preserve"> </v>
      </c>
    </row>
    <row r="1303" spans="1:1">
      <c r="A1303" t="str">
        <f t="shared" si="1"/>
        <v xml:space="preserve"> </v>
      </c>
    </row>
    <row r="1304" spans="1:1">
      <c r="A1304" t="str">
        <f t="shared" si="1"/>
        <v xml:space="preserve"> </v>
      </c>
    </row>
    <row r="1305" spans="1:1">
      <c r="A1305" t="str">
        <f t="shared" si="1"/>
        <v xml:space="preserve"> </v>
      </c>
    </row>
    <row r="1306" spans="1:1">
      <c r="A1306" t="str">
        <f t="shared" si="1"/>
        <v xml:space="preserve"> </v>
      </c>
    </row>
    <row r="1307" spans="1:1">
      <c r="A1307" t="str">
        <f t="shared" si="1"/>
        <v xml:space="preserve"> </v>
      </c>
    </row>
    <row r="1308" spans="1:1">
      <c r="A1308" t="str">
        <f t="shared" si="1"/>
        <v xml:space="preserve"> </v>
      </c>
    </row>
    <row r="1309" spans="1:1">
      <c r="A1309" t="str">
        <f t="shared" si="1"/>
        <v xml:space="preserve"> </v>
      </c>
    </row>
    <row r="1310" spans="1:1">
      <c r="A1310" t="str">
        <f t="shared" si="1"/>
        <v xml:space="preserve"> </v>
      </c>
    </row>
    <row r="1311" spans="1:1">
      <c r="A1311" t="str">
        <f t="shared" si="1"/>
        <v xml:space="preserve"> </v>
      </c>
    </row>
    <row r="1312" spans="1:1">
      <c r="A1312" t="str">
        <f t="shared" si="1"/>
        <v xml:space="preserve"> </v>
      </c>
    </row>
    <row r="1313" spans="1:1">
      <c r="A1313" t="str">
        <f t="shared" si="1"/>
        <v xml:space="preserve"> </v>
      </c>
    </row>
    <row r="1314" spans="1:1">
      <c r="A1314" t="str">
        <f t="shared" si="1"/>
        <v xml:space="preserve"> </v>
      </c>
    </row>
    <row r="1315" spans="1:1">
      <c r="A1315" t="str">
        <f t="shared" si="1"/>
        <v xml:space="preserve"> </v>
      </c>
    </row>
    <row r="1316" spans="1:1">
      <c r="A1316" t="str">
        <f t="shared" si="1"/>
        <v xml:space="preserve"> </v>
      </c>
    </row>
    <row r="1317" spans="1:1">
      <c r="A1317" t="str">
        <f t="shared" si="1"/>
        <v xml:space="preserve"> </v>
      </c>
    </row>
    <row r="1318" spans="1:1">
      <c r="A1318" t="str">
        <f t="shared" si="1"/>
        <v xml:space="preserve"> </v>
      </c>
    </row>
    <row r="1319" spans="1:1">
      <c r="A1319" t="str">
        <f t="shared" si="1"/>
        <v xml:space="preserve"> </v>
      </c>
    </row>
    <row r="1320" spans="1:1">
      <c r="A1320" t="str">
        <f t="shared" si="1"/>
        <v xml:space="preserve"> </v>
      </c>
    </row>
    <row r="1321" spans="1:1">
      <c r="A1321" t="str">
        <f t="shared" si="1"/>
        <v xml:space="preserve"> </v>
      </c>
    </row>
    <row r="1322" spans="1:1">
      <c r="A1322" t="str">
        <f t="shared" si="1"/>
        <v xml:space="preserve"> </v>
      </c>
    </row>
    <row r="1323" spans="1:1">
      <c r="A1323" t="str">
        <f t="shared" si="1"/>
        <v xml:space="preserve"> </v>
      </c>
    </row>
    <row r="1324" spans="1:1">
      <c r="A1324" t="str">
        <f t="shared" si="1"/>
        <v xml:space="preserve"> </v>
      </c>
    </row>
    <row r="1325" spans="1:1">
      <c r="A1325" t="str">
        <f t="shared" si="1"/>
        <v xml:space="preserve"> </v>
      </c>
    </row>
    <row r="1326" spans="1:1">
      <c r="A1326" t="str">
        <f t="shared" si="1"/>
        <v xml:space="preserve"> </v>
      </c>
    </row>
    <row r="1327" spans="1:1">
      <c r="A1327" t="str">
        <f t="shared" si="1"/>
        <v xml:space="preserve"> </v>
      </c>
    </row>
    <row r="1328" spans="1:1">
      <c r="A1328" t="str">
        <f t="shared" si="1"/>
        <v xml:space="preserve"> </v>
      </c>
    </row>
    <row r="1329" spans="1:1">
      <c r="A1329" t="str">
        <f t="shared" si="1"/>
        <v xml:space="preserve"> </v>
      </c>
    </row>
    <row r="1330" spans="1:1">
      <c r="A1330" t="str">
        <f t="shared" si="1"/>
        <v xml:space="preserve"> </v>
      </c>
    </row>
    <row r="1331" spans="1:1">
      <c r="A1331" t="str">
        <f t="shared" si="1"/>
        <v xml:space="preserve"> </v>
      </c>
    </row>
    <row r="1332" spans="1:1">
      <c r="A1332" t="str">
        <f t="shared" si="1"/>
        <v xml:space="preserve"> </v>
      </c>
    </row>
    <row r="1333" spans="1:1">
      <c r="A1333" t="str">
        <f t="shared" si="1"/>
        <v xml:space="preserve"> </v>
      </c>
    </row>
    <row r="1334" spans="1:1">
      <c r="A1334" t="str">
        <f t="shared" si="1"/>
        <v xml:space="preserve"> </v>
      </c>
    </row>
    <row r="1335" spans="1:1">
      <c r="A1335" t="str">
        <f t="shared" si="1"/>
        <v xml:space="preserve"> </v>
      </c>
    </row>
    <row r="1336" spans="1:1">
      <c r="A1336" t="str">
        <f t="shared" si="1"/>
        <v xml:space="preserve"> </v>
      </c>
    </row>
    <row r="1337" spans="1:1">
      <c r="A1337" t="str">
        <f t="shared" si="1"/>
        <v xml:space="preserve"> </v>
      </c>
    </row>
    <row r="1338" spans="1:1">
      <c r="A1338" t="str">
        <f t="shared" si="1"/>
        <v xml:space="preserve"> </v>
      </c>
    </row>
    <row r="1339" spans="1:1">
      <c r="A1339" t="str">
        <f t="shared" ref="A1339:A1402" si="2">C1339&amp;" "&amp;D1339</f>
        <v xml:space="preserve"> </v>
      </c>
    </row>
    <row r="1340" spans="1:1">
      <c r="A1340" t="str">
        <f t="shared" si="2"/>
        <v xml:space="preserve"> </v>
      </c>
    </row>
    <row r="1341" spans="1:1">
      <c r="A1341" t="str">
        <f t="shared" si="2"/>
        <v xml:space="preserve"> </v>
      </c>
    </row>
    <row r="1342" spans="1:1">
      <c r="A1342" t="str">
        <f t="shared" si="2"/>
        <v xml:space="preserve"> </v>
      </c>
    </row>
    <row r="1343" spans="1:1">
      <c r="A1343" t="str">
        <f t="shared" si="2"/>
        <v xml:space="preserve"> </v>
      </c>
    </row>
    <row r="1344" spans="1:1">
      <c r="A1344" t="str">
        <f t="shared" si="2"/>
        <v xml:space="preserve"> </v>
      </c>
    </row>
    <row r="1345" spans="1:1">
      <c r="A1345" t="str">
        <f t="shared" si="2"/>
        <v xml:space="preserve"> </v>
      </c>
    </row>
    <row r="1346" spans="1:1">
      <c r="A1346" t="str">
        <f t="shared" si="2"/>
        <v xml:space="preserve"> </v>
      </c>
    </row>
    <row r="1347" spans="1:1">
      <c r="A1347" t="str">
        <f t="shared" si="2"/>
        <v xml:space="preserve"> </v>
      </c>
    </row>
    <row r="1348" spans="1:1">
      <c r="A1348" t="str">
        <f t="shared" si="2"/>
        <v xml:space="preserve"> </v>
      </c>
    </row>
    <row r="1349" spans="1:1">
      <c r="A1349" t="str">
        <f t="shared" si="2"/>
        <v xml:space="preserve"> </v>
      </c>
    </row>
    <row r="1350" spans="1:1">
      <c r="A1350" t="str">
        <f t="shared" si="2"/>
        <v xml:space="preserve"> </v>
      </c>
    </row>
    <row r="1351" spans="1:1">
      <c r="A1351" t="str">
        <f t="shared" si="2"/>
        <v xml:space="preserve"> </v>
      </c>
    </row>
    <row r="1352" spans="1:1">
      <c r="A1352" t="str">
        <f t="shared" si="2"/>
        <v xml:space="preserve"> </v>
      </c>
    </row>
    <row r="1353" spans="1:1">
      <c r="A1353" t="str">
        <f t="shared" si="2"/>
        <v xml:space="preserve"> </v>
      </c>
    </row>
    <row r="1354" spans="1:1">
      <c r="A1354" t="str">
        <f t="shared" si="2"/>
        <v xml:space="preserve"> </v>
      </c>
    </row>
    <row r="1355" spans="1:1">
      <c r="A1355" t="str">
        <f t="shared" si="2"/>
        <v xml:space="preserve"> </v>
      </c>
    </row>
    <row r="1356" spans="1:1">
      <c r="A1356" t="str">
        <f t="shared" si="2"/>
        <v xml:space="preserve"> </v>
      </c>
    </row>
    <row r="1357" spans="1:1">
      <c r="A1357" t="str">
        <f t="shared" si="2"/>
        <v xml:space="preserve"> </v>
      </c>
    </row>
    <row r="1358" spans="1:1">
      <c r="A1358" t="str">
        <f t="shared" si="2"/>
        <v xml:space="preserve"> </v>
      </c>
    </row>
    <row r="1359" spans="1:1">
      <c r="A1359" t="str">
        <f t="shared" si="2"/>
        <v xml:space="preserve"> </v>
      </c>
    </row>
    <row r="1360" spans="1:1">
      <c r="A1360" t="str">
        <f t="shared" si="2"/>
        <v xml:space="preserve"> </v>
      </c>
    </row>
    <row r="1361" spans="1:1">
      <c r="A1361" t="str">
        <f t="shared" si="2"/>
        <v xml:space="preserve"> </v>
      </c>
    </row>
    <row r="1362" spans="1:1">
      <c r="A1362" t="str">
        <f t="shared" si="2"/>
        <v xml:space="preserve"> </v>
      </c>
    </row>
    <row r="1363" spans="1:1">
      <c r="A1363" t="str">
        <f t="shared" si="2"/>
        <v xml:space="preserve"> </v>
      </c>
    </row>
    <row r="1364" spans="1:1">
      <c r="A1364" t="str">
        <f t="shared" si="2"/>
        <v xml:space="preserve"> </v>
      </c>
    </row>
    <row r="1365" spans="1:1">
      <c r="A1365" t="str">
        <f t="shared" si="2"/>
        <v xml:space="preserve"> </v>
      </c>
    </row>
    <row r="1366" spans="1:1">
      <c r="A1366" t="str">
        <f t="shared" si="2"/>
        <v xml:space="preserve"> </v>
      </c>
    </row>
    <row r="1367" spans="1:1">
      <c r="A1367" t="str">
        <f t="shared" si="2"/>
        <v xml:space="preserve"> </v>
      </c>
    </row>
    <row r="1368" spans="1:1">
      <c r="A1368" t="str">
        <f t="shared" si="2"/>
        <v xml:space="preserve"> </v>
      </c>
    </row>
    <row r="1369" spans="1:1">
      <c r="A1369" t="str">
        <f t="shared" si="2"/>
        <v xml:space="preserve"> </v>
      </c>
    </row>
    <row r="1370" spans="1:1">
      <c r="A1370" t="str">
        <f t="shared" si="2"/>
        <v xml:space="preserve"> </v>
      </c>
    </row>
    <row r="1371" spans="1:1">
      <c r="A1371" t="str">
        <f t="shared" si="2"/>
        <v xml:space="preserve"> </v>
      </c>
    </row>
    <row r="1372" spans="1:1">
      <c r="A1372" t="str">
        <f t="shared" si="2"/>
        <v xml:space="preserve"> </v>
      </c>
    </row>
    <row r="1373" spans="1:1">
      <c r="A1373" t="str">
        <f t="shared" si="2"/>
        <v xml:space="preserve"> </v>
      </c>
    </row>
    <row r="1374" spans="1:1">
      <c r="A1374" t="str">
        <f t="shared" si="2"/>
        <v xml:space="preserve"> </v>
      </c>
    </row>
    <row r="1375" spans="1:1">
      <c r="A1375" t="str">
        <f t="shared" si="2"/>
        <v xml:space="preserve"> </v>
      </c>
    </row>
    <row r="1376" spans="1:1">
      <c r="A1376" t="str">
        <f t="shared" si="2"/>
        <v xml:space="preserve"> </v>
      </c>
    </row>
    <row r="1377" spans="1:1">
      <c r="A1377" t="str">
        <f t="shared" si="2"/>
        <v xml:space="preserve"> </v>
      </c>
    </row>
    <row r="1378" spans="1:1">
      <c r="A1378" t="str">
        <f t="shared" si="2"/>
        <v xml:space="preserve"> </v>
      </c>
    </row>
    <row r="1379" spans="1:1">
      <c r="A1379" t="str">
        <f t="shared" si="2"/>
        <v xml:space="preserve"> </v>
      </c>
    </row>
    <row r="1380" spans="1:1">
      <c r="A1380" t="str">
        <f t="shared" si="2"/>
        <v xml:space="preserve"> </v>
      </c>
    </row>
    <row r="1381" spans="1:1">
      <c r="A1381" t="str">
        <f t="shared" si="2"/>
        <v xml:space="preserve"> </v>
      </c>
    </row>
    <row r="1382" spans="1:1">
      <c r="A1382" t="str">
        <f t="shared" si="2"/>
        <v xml:space="preserve"> </v>
      </c>
    </row>
    <row r="1383" spans="1:1">
      <c r="A1383" t="str">
        <f t="shared" si="2"/>
        <v xml:space="preserve"> </v>
      </c>
    </row>
    <row r="1384" spans="1:1">
      <c r="A1384" t="str">
        <f t="shared" si="2"/>
        <v xml:space="preserve"> </v>
      </c>
    </row>
    <row r="1385" spans="1:1">
      <c r="A1385" t="str">
        <f t="shared" si="2"/>
        <v xml:space="preserve"> </v>
      </c>
    </row>
    <row r="1386" spans="1:1">
      <c r="A1386" t="str">
        <f t="shared" si="2"/>
        <v xml:space="preserve"> </v>
      </c>
    </row>
    <row r="1387" spans="1:1">
      <c r="A1387" t="str">
        <f t="shared" si="2"/>
        <v xml:space="preserve"> </v>
      </c>
    </row>
    <row r="1388" spans="1:1">
      <c r="A1388" t="str">
        <f t="shared" si="2"/>
        <v xml:space="preserve"> </v>
      </c>
    </row>
    <row r="1389" spans="1:1">
      <c r="A1389" t="str">
        <f t="shared" si="2"/>
        <v xml:space="preserve"> </v>
      </c>
    </row>
    <row r="1390" spans="1:1">
      <c r="A1390" t="str">
        <f t="shared" si="2"/>
        <v xml:space="preserve"> </v>
      </c>
    </row>
    <row r="1391" spans="1:1">
      <c r="A1391" t="str">
        <f t="shared" si="2"/>
        <v xml:space="preserve"> </v>
      </c>
    </row>
    <row r="1392" spans="1:1">
      <c r="A1392" t="str">
        <f t="shared" si="2"/>
        <v xml:space="preserve"> </v>
      </c>
    </row>
    <row r="1393" spans="1:1">
      <c r="A1393" t="str">
        <f t="shared" si="2"/>
        <v xml:space="preserve"> </v>
      </c>
    </row>
    <row r="1394" spans="1:1">
      <c r="A1394" t="str">
        <f t="shared" si="2"/>
        <v xml:space="preserve"> </v>
      </c>
    </row>
    <row r="1395" spans="1:1">
      <c r="A1395" t="str">
        <f t="shared" si="2"/>
        <v xml:space="preserve"> </v>
      </c>
    </row>
    <row r="1396" spans="1:1">
      <c r="A1396" t="str">
        <f t="shared" si="2"/>
        <v xml:space="preserve"> </v>
      </c>
    </row>
    <row r="1397" spans="1:1">
      <c r="A1397" t="str">
        <f t="shared" si="2"/>
        <v xml:space="preserve"> </v>
      </c>
    </row>
    <row r="1398" spans="1:1">
      <c r="A1398" t="str">
        <f t="shared" si="2"/>
        <v xml:space="preserve"> </v>
      </c>
    </row>
    <row r="1399" spans="1:1">
      <c r="A1399" t="str">
        <f t="shared" si="2"/>
        <v xml:space="preserve"> </v>
      </c>
    </row>
    <row r="1400" spans="1:1">
      <c r="A1400" t="str">
        <f t="shared" si="2"/>
        <v xml:space="preserve"> </v>
      </c>
    </row>
    <row r="1401" spans="1:1">
      <c r="A1401" t="str">
        <f t="shared" si="2"/>
        <v xml:space="preserve"> </v>
      </c>
    </row>
    <row r="1402" spans="1:1">
      <c r="A1402" t="str">
        <f t="shared" si="2"/>
        <v xml:space="preserve"> </v>
      </c>
    </row>
    <row r="1403" spans="1:1">
      <c r="A1403" t="str">
        <f t="shared" ref="A1403:A1466" si="3">C1403&amp;" "&amp;D1403</f>
        <v xml:space="preserve"> </v>
      </c>
    </row>
    <row r="1404" spans="1:1">
      <c r="A1404" t="str">
        <f t="shared" si="3"/>
        <v xml:space="preserve"> </v>
      </c>
    </row>
    <row r="1405" spans="1:1">
      <c r="A1405" t="str">
        <f t="shared" si="3"/>
        <v xml:space="preserve"> </v>
      </c>
    </row>
    <row r="1406" spans="1:1">
      <c r="A1406" t="str">
        <f t="shared" si="3"/>
        <v xml:space="preserve"> </v>
      </c>
    </row>
    <row r="1407" spans="1:1">
      <c r="A1407" t="str">
        <f t="shared" si="3"/>
        <v xml:space="preserve"> </v>
      </c>
    </row>
    <row r="1408" spans="1:1">
      <c r="A1408" t="str">
        <f t="shared" si="3"/>
        <v xml:space="preserve"> </v>
      </c>
    </row>
    <row r="1409" spans="1:1">
      <c r="A1409" t="str">
        <f t="shared" si="3"/>
        <v xml:space="preserve"> </v>
      </c>
    </row>
    <row r="1410" spans="1:1">
      <c r="A1410" t="str">
        <f t="shared" si="3"/>
        <v xml:space="preserve"> </v>
      </c>
    </row>
    <row r="1411" spans="1:1">
      <c r="A1411" t="str">
        <f t="shared" si="3"/>
        <v xml:space="preserve"> </v>
      </c>
    </row>
    <row r="1412" spans="1:1">
      <c r="A1412" t="str">
        <f t="shared" si="3"/>
        <v xml:space="preserve"> </v>
      </c>
    </row>
    <row r="1413" spans="1:1">
      <c r="A1413" t="str">
        <f t="shared" si="3"/>
        <v xml:space="preserve"> </v>
      </c>
    </row>
    <row r="1414" spans="1:1">
      <c r="A1414" t="str">
        <f t="shared" si="3"/>
        <v xml:space="preserve"> </v>
      </c>
    </row>
    <row r="1415" spans="1:1">
      <c r="A1415" t="str">
        <f t="shared" si="3"/>
        <v xml:space="preserve"> </v>
      </c>
    </row>
    <row r="1416" spans="1:1">
      <c r="A1416" t="str">
        <f t="shared" si="3"/>
        <v xml:space="preserve"> </v>
      </c>
    </row>
    <row r="1417" spans="1:1">
      <c r="A1417" t="str">
        <f t="shared" si="3"/>
        <v xml:space="preserve"> </v>
      </c>
    </row>
    <row r="1418" spans="1:1">
      <c r="A1418" t="str">
        <f t="shared" si="3"/>
        <v xml:space="preserve"> </v>
      </c>
    </row>
    <row r="1419" spans="1:1">
      <c r="A1419" t="str">
        <f t="shared" si="3"/>
        <v xml:space="preserve"> </v>
      </c>
    </row>
    <row r="1420" spans="1:1">
      <c r="A1420" t="str">
        <f t="shared" si="3"/>
        <v xml:space="preserve"> </v>
      </c>
    </row>
    <row r="1421" spans="1:1">
      <c r="A1421" t="str">
        <f t="shared" si="3"/>
        <v xml:space="preserve"> </v>
      </c>
    </row>
    <row r="1422" spans="1:1">
      <c r="A1422" t="str">
        <f t="shared" si="3"/>
        <v xml:space="preserve"> </v>
      </c>
    </row>
    <row r="1423" spans="1:1">
      <c r="A1423" t="str">
        <f t="shared" si="3"/>
        <v xml:space="preserve"> </v>
      </c>
    </row>
    <row r="1424" spans="1:1">
      <c r="A1424" t="str">
        <f t="shared" si="3"/>
        <v xml:space="preserve"> </v>
      </c>
    </row>
    <row r="1425" spans="1:1">
      <c r="A1425" t="str">
        <f t="shared" si="3"/>
        <v xml:space="preserve"> </v>
      </c>
    </row>
    <row r="1426" spans="1:1">
      <c r="A1426" t="str">
        <f t="shared" si="3"/>
        <v xml:space="preserve"> </v>
      </c>
    </row>
    <row r="1427" spans="1:1">
      <c r="A1427" t="str">
        <f t="shared" si="3"/>
        <v xml:space="preserve"> </v>
      </c>
    </row>
    <row r="1428" spans="1:1">
      <c r="A1428" t="str">
        <f t="shared" si="3"/>
        <v xml:space="preserve"> </v>
      </c>
    </row>
    <row r="1429" spans="1:1">
      <c r="A1429" t="str">
        <f t="shared" si="3"/>
        <v xml:space="preserve"> </v>
      </c>
    </row>
    <row r="1430" spans="1:1">
      <c r="A1430" t="str">
        <f t="shared" si="3"/>
        <v xml:space="preserve"> </v>
      </c>
    </row>
    <row r="1431" spans="1:1">
      <c r="A1431" t="str">
        <f t="shared" si="3"/>
        <v xml:space="preserve"> </v>
      </c>
    </row>
    <row r="1432" spans="1:1">
      <c r="A1432" t="str">
        <f t="shared" si="3"/>
        <v xml:space="preserve"> </v>
      </c>
    </row>
    <row r="1433" spans="1:1">
      <c r="A1433" t="str">
        <f t="shared" si="3"/>
        <v xml:space="preserve"> </v>
      </c>
    </row>
    <row r="1434" spans="1:1">
      <c r="A1434" t="str">
        <f t="shared" si="3"/>
        <v xml:space="preserve"> </v>
      </c>
    </row>
    <row r="1435" spans="1:1">
      <c r="A1435" t="str">
        <f t="shared" si="3"/>
        <v xml:space="preserve"> </v>
      </c>
    </row>
    <row r="1436" spans="1:1">
      <c r="A1436" t="str">
        <f t="shared" si="3"/>
        <v xml:space="preserve"> </v>
      </c>
    </row>
    <row r="1437" spans="1:1">
      <c r="A1437" t="str">
        <f t="shared" si="3"/>
        <v xml:space="preserve"> </v>
      </c>
    </row>
    <row r="1438" spans="1:1">
      <c r="A1438" t="str">
        <f t="shared" si="3"/>
        <v xml:space="preserve"> </v>
      </c>
    </row>
    <row r="1439" spans="1:1">
      <c r="A1439" t="str">
        <f t="shared" si="3"/>
        <v xml:space="preserve"> </v>
      </c>
    </row>
    <row r="1440" spans="1:1">
      <c r="A1440" t="str">
        <f t="shared" si="3"/>
        <v xml:space="preserve"> </v>
      </c>
    </row>
    <row r="1441" spans="1:1">
      <c r="A1441" t="str">
        <f t="shared" si="3"/>
        <v xml:space="preserve"> </v>
      </c>
    </row>
    <row r="1442" spans="1:1">
      <c r="A1442" t="str">
        <f t="shared" si="3"/>
        <v xml:space="preserve"> </v>
      </c>
    </row>
    <row r="1443" spans="1:1">
      <c r="A1443" t="str">
        <f t="shared" si="3"/>
        <v xml:space="preserve"> </v>
      </c>
    </row>
    <row r="1444" spans="1:1">
      <c r="A1444" t="str">
        <f t="shared" si="3"/>
        <v xml:space="preserve"> </v>
      </c>
    </row>
    <row r="1445" spans="1:1">
      <c r="A1445" t="str">
        <f t="shared" si="3"/>
        <v xml:space="preserve"> </v>
      </c>
    </row>
    <row r="1446" spans="1:1">
      <c r="A1446" t="str">
        <f t="shared" si="3"/>
        <v xml:space="preserve"> </v>
      </c>
    </row>
    <row r="1447" spans="1:1">
      <c r="A1447" t="str">
        <f t="shared" si="3"/>
        <v xml:space="preserve"> </v>
      </c>
    </row>
    <row r="1448" spans="1:1">
      <c r="A1448" t="str">
        <f t="shared" si="3"/>
        <v xml:space="preserve"> </v>
      </c>
    </row>
    <row r="1449" spans="1:1">
      <c r="A1449" t="str">
        <f t="shared" si="3"/>
        <v xml:space="preserve"> </v>
      </c>
    </row>
    <row r="1450" spans="1:1">
      <c r="A1450" t="str">
        <f t="shared" si="3"/>
        <v xml:space="preserve"> </v>
      </c>
    </row>
    <row r="1451" spans="1:1">
      <c r="A1451" t="str">
        <f t="shared" si="3"/>
        <v xml:space="preserve"> </v>
      </c>
    </row>
    <row r="1452" spans="1:1">
      <c r="A1452" t="str">
        <f t="shared" si="3"/>
        <v xml:space="preserve"> </v>
      </c>
    </row>
    <row r="1453" spans="1:1">
      <c r="A1453" t="str">
        <f t="shared" si="3"/>
        <v xml:space="preserve"> </v>
      </c>
    </row>
    <row r="1454" spans="1:1">
      <c r="A1454" t="str">
        <f t="shared" si="3"/>
        <v xml:space="preserve"> </v>
      </c>
    </row>
    <row r="1455" spans="1:1">
      <c r="A1455" t="str">
        <f t="shared" si="3"/>
        <v xml:space="preserve"> </v>
      </c>
    </row>
    <row r="1456" spans="1:1">
      <c r="A1456" t="str">
        <f t="shared" si="3"/>
        <v xml:space="preserve"> </v>
      </c>
    </row>
    <row r="1457" spans="1:1">
      <c r="A1457" t="str">
        <f t="shared" si="3"/>
        <v xml:space="preserve"> </v>
      </c>
    </row>
    <row r="1458" spans="1:1">
      <c r="A1458" t="str">
        <f t="shared" si="3"/>
        <v xml:space="preserve"> </v>
      </c>
    </row>
    <row r="1459" spans="1:1">
      <c r="A1459" t="str">
        <f t="shared" si="3"/>
        <v xml:space="preserve"> </v>
      </c>
    </row>
    <row r="1460" spans="1:1">
      <c r="A1460" t="str">
        <f t="shared" si="3"/>
        <v xml:space="preserve"> </v>
      </c>
    </row>
    <row r="1461" spans="1:1">
      <c r="A1461" t="str">
        <f t="shared" si="3"/>
        <v xml:space="preserve"> </v>
      </c>
    </row>
    <row r="1462" spans="1:1">
      <c r="A1462" t="str">
        <f t="shared" si="3"/>
        <v xml:space="preserve"> </v>
      </c>
    </row>
    <row r="1463" spans="1:1">
      <c r="A1463" t="str">
        <f t="shared" si="3"/>
        <v xml:space="preserve"> </v>
      </c>
    </row>
    <row r="1464" spans="1:1">
      <c r="A1464" t="str">
        <f t="shared" si="3"/>
        <v xml:space="preserve"> </v>
      </c>
    </row>
    <row r="1465" spans="1:1">
      <c r="A1465" t="str">
        <f t="shared" si="3"/>
        <v xml:space="preserve"> </v>
      </c>
    </row>
    <row r="1466" spans="1:1">
      <c r="A1466" t="str">
        <f t="shared" si="3"/>
        <v xml:space="preserve"> </v>
      </c>
    </row>
    <row r="1467" spans="1:1">
      <c r="A1467" t="str">
        <f t="shared" ref="A1467:A1530" si="4">C1467&amp;" "&amp;D1467</f>
        <v xml:space="preserve"> </v>
      </c>
    </row>
    <row r="1468" spans="1:1">
      <c r="A1468" t="str">
        <f t="shared" si="4"/>
        <v xml:space="preserve"> </v>
      </c>
    </row>
    <row r="1469" spans="1:1">
      <c r="A1469" t="str">
        <f t="shared" si="4"/>
        <v xml:space="preserve"> </v>
      </c>
    </row>
    <row r="1470" spans="1:1">
      <c r="A1470" t="str">
        <f t="shared" si="4"/>
        <v xml:space="preserve"> </v>
      </c>
    </row>
    <row r="1471" spans="1:1">
      <c r="A1471" t="str">
        <f t="shared" si="4"/>
        <v xml:space="preserve"> </v>
      </c>
    </row>
    <row r="1472" spans="1:1">
      <c r="A1472" t="str">
        <f t="shared" si="4"/>
        <v xml:space="preserve"> </v>
      </c>
    </row>
    <row r="1473" spans="1:1">
      <c r="A1473" t="str">
        <f t="shared" si="4"/>
        <v xml:space="preserve"> </v>
      </c>
    </row>
    <row r="1474" spans="1:1">
      <c r="A1474" t="str">
        <f t="shared" si="4"/>
        <v xml:space="preserve"> </v>
      </c>
    </row>
    <row r="1475" spans="1:1">
      <c r="A1475" t="str">
        <f t="shared" si="4"/>
        <v xml:space="preserve"> </v>
      </c>
    </row>
    <row r="1476" spans="1:1">
      <c r="A1476" t="str">
        <f t="shared" si="4"/>
        <v xml:space="preserve"> </v>
      </c>
    </row>
    <row r="1477" spans="1:1">
      <c r="A1477" t="str">
        <f t="shared" si="4"/>
        <v xml:space="preserve"> </v>
      </c>
    </row>
    <row r="1478" spans="1:1">
      <c r="A1478" t="str">
        <f t="shared" si="4"/>
        <v xml:space="preserve"> </v>
      </c>
    </row>
    <row r="1479" spans="1:1">
      <c r="A1479" t="str">
        <f t="shared" si="4"/>
        <v xml:space="preserve"> </v>
      </c>
    </row>
    <row r="1480" spans="1:1">
      <c r="A1480" t="str">
        <f t="shared" si="4"/>
        <v xml:space="preserve"> </v>
      </c>
    </row>
    <row r="1481" spans="1:1">
      <c r="A1481" t="str">
        <f t="shared" si="4"/>
        <v xml:space="preserve"> </v>
      </c>
    </row>
    <row r="1482" spans="1:1">
      <c r="A1482" t="str">
        <f t="shared" si="4"/>
        <v xml:space="preserve"> </v>
      </c>
    </row>
    <row r="1483" spans="1:1">
      <c r="A1483" t="str">
        <f t="shared" si="4"/>
        <v xml:space="preserve"> </v>
      </c>
    </row>
    <row r="1484" spans="1:1">
      <c r="A1484" t="str">
        <f t="shared" si="4"/>
        <v xml:space="preserve"> </v>
      </c>
    </row>
    <row r="1485" spans="1:1">
      <c r="A1485" t="str">
        <f t="shared" si="4"/>
        <v xml:space="preserve"> </v>
      </c>
    </row>
    <row r="1486" spans="1:1">
      <c r="A1486" t="str">
        <f t="shared" si="4"/>
        <v xml:space="preserve"> </v>
      </c>
    </row>
    <row r="1487" spans="1:1">
      <c r="A1487" t="str">
        <f t="shared" si="4"/>
        <v xml:space="preserve"> </v>
      </c>
    </row>
    <row r="1488" spans="1:1">
      <c r="A1488" t="str">
        <f t="shared" si="4"/>
        <v xml:space="preserve"> </v>
      </c>
    </row>
    <row r="1489" spans="1:1">
      <c r="A1489" t="str">
        <f t="shared" si="4"/>
        <v xml:space="preserve"> </v>
      </c>
    </row>
    <row r="1490" spans="1:1">
      <c r="A1490" t="str">
        <f t="shared" si="4"/>
        <v xml:space="preserve"> </v>
      </c>
    </row>
    <row r="1491" spans="1:1">
      <c r="A1491" t="str">
        <f t="shared" si="4"/>
        <v xml:space="preserve"> </v>
      </c>
    </row>
    <row r="1492" spans="1:1">
      <c r="A1492" t="str">
        <f t="shared" si="4"/>
        <v xml:space="preserve"> </v>
      </c>
    </row>
    <row r="1493" spans="1:1">
      <c r="A1493" t="str">
        <f t="shared" si="4"/>
        <v xml:space="preserve"> </v>
      </c>
    </row>
    <row r="1494" spans="1:1">
      <c r="A1494" t="str">
        <f t="shared" si="4"/>
        <v xml:space="preserve"> </v>
      </c>
    </row>
    <row r="1495" spans="1:1">
      <c r="A1495" t="str">
        <f t="shared" si="4"/>
        <v xml:space="preserve"> </v>
      </c>
    </row>
    <row r="1496" spans="1:1">
      <c r="A1496" t="str">
        <f t="shared" si="4"/>
        <v xml:space="preserve"> </v>
      </c>
    </row>
    <row r="1497" spans="1:1">
      <c r="A1497" t="str">
        <f t="shared" si="4"/>
        <v xml:space="preserve"> </v>
      </c>
    </row>
    <row r="1498" spans="1:1">
      <c r="A1498" t="str">
        <f t="shared" si="4"/>
        <v xml:space="preserve"> </v>
      </c>
    </row>
    <row r="1499" spans="1:1">
      <c r="A1499" t="str">
        <f t="shared" si="4"/>
        <v xml:space="preserve"> </v>
      </c>
    </row>
    <row r="1500" spans="1:1">
      <c r="A1500" t="str">
        <f t="shared" si="4"/>
        <v xml:space="preserve"> </v>
      </c>
    </row>
    <row r="1501" spans="1:1">
      <c r="A1501" t="str">
        <f t="shared" si="4"/>
        <v xml:space="preserve"> </v>
      </c>
    </row>
    <row r="1502" spans="1:1">
      <c r="A1502" t="str">
        <f t="shared" si="4"/>
        <v xml:space="preserve"> </v>
      </c>
    </row>
    <row r="1503" spans="1:1">
      <c r="A1503" t="str">
        <f t="shared" si="4"/>
        <v xml:space="preserve"> </v>
      </c>
    </row>
    <row r="1504" spans="1:1">
      <c r="A1504" t="str">
        <f t="shared" si="4"/>
        <v xml:space="preserve"> </v>
      </c>
    </row>
    <row r="1505" spans="1:1">
      <c r="A1505" t="str">
        <f t="shared" si="4"/>
        <v xml:space="preserve"> </v>
      </c>
    </row>
    <row r="1506" spans="1:1">
      <c r="A1506" t="str">
        <f t="shared" si="4"/>
        <v xml:space="preserve"> </v>
      </c>
    </row>
    <row r="1507" spans="1:1">
      <c r="A1507" t="str">
        <f t="shared" si="4"/>
        <v xml:space="preserve"> </v>
      </c>
    </row>
    <row r="1508" spans="1:1">
      <c r="A1508" t="str">
        <f t="shared" si="4"/>
        <v xml:space="preserve"> </v>
      </c>
    </row>
    <row r="1509" spans="1:1">
      <c r="A1509" t="str">
        <f t="shared" si="4"/>
        <v xml:space="preserve"> </v>
      </c>
    </row>
    <row r="1510" spans="1:1">
      <c r="A1510" t="str">
        <f t="shared" si="4"/>
        <v xml:space="preserve"> </v>
      </c>
    </row>
    <row r="1511" spans="1:1">
      <c r="A1511" t="str">
        <f t="shared" si="4"/>
        <v xml:space="preserve"> </v>
      </c>
    </row>
    <row r="1512" spans="1:1">
      <c r="A1512" t="str">
        <f t="shared" si="4"/>
        <v xml:space="preserve"> </v>
      </c>
    </row>
    <row r="1513" spans="1:1">
      <c r="A1513" t="str">
        <f t="shared" si="4"/>
        <v xml:space="preserve"> </v>
      </c>
    </row>
    <row r="1514" spans="1:1">
      <c r="A1514" t="str">
        <f t="shared" si="4"/>
        <v xml:space="preserve"> </v>
      </c>
    </row>
    <row r="1515" spans="1:1">
      <c r="A1515" t="str">
        <f t="shared" si="4"/>
        <v xml:space="preserve"> </v>
      </c>
    </row>
    <row r="1516" spans="1:1">
      <c r="A1516" t="str">
        <f t="shared" si="4"/>
        <v xml:space="preserve"> </v>
      </c>
    </row>
    <row r="1517" spans="1:1">
      <c r="A1517" t="str">
        <f t="shared" si="4"/>
        <v xml:space="preserve"> </v>
      </c>
    </row>
    <row r="1518" spans="1:1">
      <c r="A1518" t="str">
        <f t="shared" si="4"/>
        <v xml:space="preserve"> </v>
      </c>
    </row>
    <row r="1519" spans="1:1">
      <c r="A1519" t="str">
        <f t="shared" si="4"/>
        <v xml:space="preserve"> </v>
      </c>
    </row>
    <row r="1520" spans="1:1">
      <c r="A1520" t="str">
        <f t="shared" si="4"/>
        <v xml:space="preserve"> </v>
      </c>
    </row>
    <row r="1521" spans="1:1">
      <c r="A1521" t="str">
        <f t="shared" si="4"/>
        <v xml:space="preserve"> </v>
      </c>
    </row>
    <row r="1522" spans="1:1">
      <c r="A1522" t="str">
        <f t="shared" si="4"/>
        <v xml:space="preserve"> </v>
      </c>
    </row>
    <row r="1523" spans="1:1">
      <c r="A1523" t="str">
        <f t="shared" si="4"/>
        <v xml:space="preserve"> </v>
      </c>
    </row>
    <row r="1524" spans="1:1">
      <c r="A1524" t="str">
        <f t="shared" si="4"/>
        <v xml:space="preserve"> </v>
      </c>
    </row>
    <row r="1525" spans="1:1">
      <c r="A1525" t="str">
        <f t="shared" si="4"/>
        <v xml:space="preserve"> </v>
      </c>
    </row>
    <row r="1526" spans="1:1">
      <c r="A1526" t="str">
        <f t="shared" si="4"/>
        <v xml:space="preserve"> </v>
      </c>
    </row>
    <row r="1527" spans="1:1">
      <c r="A1527" t="str">
        <f t="shared" si="4"/>
        <v xml:space="preserve"> </v>
      </c>
    </row>
    <row r="1528" spans="1:1">
      <c r="A1528" t="str">
        <f t="shared" si="4"/>
        <v xml:space="preserve"> </v>
      </c>
    </row>
    <row r="1529" spans="1:1">
      <c r="A1529" t="str">
        <f t="shared" si="4"/>
        <v xml:space="preserve"> </v>
      </c>
    </row>
    <row r="1530" spans="1:1">
      <c r="A1530" t="str">
        <f t="shared" si="4"/>
        <v xml:space="preserve"> </v>
      </c>
    </row>
    <row r="1531" spans="1:1">
      <c r="A1531" t="str">
        <f t="shared" ref="A1531:A1547" si="5">C1531&amp;" "&amp;D1531</f>
        <v xml:space="preserve"> </v>
      </c>
    </row>
    <row r="1532" spans="1:1">
      <c r="A1532" t="str">
        <f t="shared" si="5"/>
        <v xml:space="preserve"> </v>
      </c>
    </row>
    <row r="1533" spans="1:1">
      <c r="A1533" t="str">
        <f t="shared" si="5"/>
        <v xml:space="preserve"> </v>
      </c>
    </row>
    <row r="1534" spans="1:1">
      <c r="A1534" t="str">
        <f t="shared" si="5"/>
        <v xml:space="preserve"> </v>
      </c>
    </row>
    <row r="1535" spans="1:1">
      <c r="A1535" t="str">
        <f t="shared" si="5"/>
        <v xml:space="preserve"> </v>
      </c>
    </row>
    <row r="1536" spans="1:1">
      <c r="A1536" t="str">
        <f t="shared" si="5"/>
        <v xml:space="preserve"> </v>
      </c>
    </row>
    <row r="1537" spans="1:1">
      <c r="A1537" t="str">
        <f t="shared" si="5"/>
        <v xml:space="preserve"> </v>
      </c>
    </row>
    <row r="1538" spans="1:1">
      <c r="A1538" t="str">
        <f t="shared" si="5"/>
        <v xml:space="preserve"> </v>
      </c>
    </row>
    <row r="1539" spans="1:1">
      <c r="A1539" t="str">
        <f t="shared" si="5"/>
        <v xml:space="preserve"> </v>
      </c>
    </row>
    <row r="1540" spans="1:1">
      <c r="A1540" t="str">
        <f t="shared" si="5"/>
        <v xml:space="preserve"> </v>
      </c>
    </row>
    <row r="1541" spans="1:1">
      <c r="A1541" t="str">
        <f t="shared" si="5"/>
        <v xml:space="preserve"> </v>
      </c>
    </row>
    <row r="1542" spans="1:1">
      <c r="A1542" t="str">
        <f t="shared" si="5"/>
        <v xml:space="preserve"> </v>
      </c>
    </row>
    <row r="1543" spans="1:1">
      <c r="A1543" t="str">
        <f t="shared" si="5"/>
        <v xml:space="preserve"> </v>
      </c>
    </row>
    <row r="1544" spans="1:1">
      <c r="A1544" t="str">
        <f t="shared" si="5"/>
        <v xml:space="preserve"> </v>
      </c>
    </row>
    <row r="1545" spans="1:1">
      <c r="A1545" t="str">
        <f t="shared" si="5"/>
        <v xml:space="preserve"> </v>
      </c>
    </row>
    <row r="1546" spans="1:1">
      <c r="A1546" t="str">
        <f t="shared" si="5"/>
        <v xml:space="preserve"> </v>
      </c>
    </row>
    <row r="1547" spans="1:1">
      <c r="A1547" t="str">
        <f t="shared" si="5"/>
        <v xml:space="preserve"> </v>
      </c>
    </row>
  </sheetData>
  <autoFilter ref="A2:P1547"/>
  <mergeCells count="1">
    <mergeCell ref="C1:F1"/>
  </mergeCells>
  <phoneticPr fontId="8" type="noConversion"/>
  <pageMargins left="0.78740157499999996" right="0.78740157499999996" top="0.984251969" bottom="0.984251969" header="0.4921259845" footer="0.492125984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49"/>
  <sheetViews>
    <sheetView zoomScale="89" zoomScaleNormal="89" workbookViewId="0">
      <pane ySplit="1" topLeftCell="A917" activePane="bottomLeft" state="frozen"/>
      <selection activeCell="C390" sqref="C390"/>
      <selection pane="bottomLeft" activeCell="D929" sqref="D929"/>
    </sheetView>
  </sheetViews>
  <sheetFormatPr defaultColWidth="11.42578125" defaultRowHeight="12.75"/>
  <cols>
    <col min="1" max="1" width="34.28515625" bestFit="1" customWidth="1"/>
    <col min="2" max="2" width="5.28515625" bestFit="1" customWidth="1"/>
    <col min="3" max="3" width="24.7109375" bestFit="1" customWidth="1"/>
    <col min="4" max="4" width="15" bestFit="1" customWidth="1"/>
    <col min="5" max="5" width="14.140625" bestFit="1" customWidth="1"/>
    <col min="6" max="6" width="41" bestFit="1" customWidth="1"/>
    <col min="7" max="7" width="13.28515625" bestFit="1" customWidth="1"/>
    <col min="8" max="8" width="16.28515625" bestFit="1" customWidth="1"/>
    <col min="9" max="9" width="10.28515625" customWidth="1"/>
    <col min="10" max="10" width="19" bestFit="1" customWidth="1"/>
    <col min="11" max="11" width="12.42578125" bestFit="1" customWidth="1"/>
    <col min="12" max="12" width="10.28515625" bestFit="1" customWidth="1"/>
    <col min="13" max="14" width="11.85546875" bestFit="1" customWidth="1"/>
    <col min="15" max="15" width="10.42578125" bestFit="1" customWidth="1"/>
  </cols>
  <sheetData>
    <row r="1" spans="1:16" s="31" customFormat="1">
      <c r="A1" s="36" t="s">
        <v>297</v>
      </c>
      <c r="B1" s="31" t="s">
        <v>106</v>
      </c>
      <c r="C1" s="31" t="s">
        <v>107</v>
      </c>
      <c r="D1" s="31" t="s">
        <v>108</v>
      </c>
      <c r="E1" s="31" t="s">
        <v>109</v>
      </c>
      <c r="F1" s="31" t="s">
        <v>110</v>
      </c>
      <c r="G1" s="31" t="s">
        <v>111</v>
      </c>
      <c r="H1" s="31" t="s">
        <v>112</v>
      </c>
      <c r="I1" s="31" t="s">
        <v>113</v>
      </c>
      <c r="J1" s="31" t="s">
        <v>114</v>
      </c>
      <c r="K1" s="31" t="s">
        <v>115</v>
      </c>
      <c r="L1" s="31" t="s">
        <v>116</v>
      </c>
      <c r="M1" s="31" t="s">
        <v>117</v>
      </c>
      <c r="N1" s="31" t="s">
        <v>118</v>
      </c>
      <c r="O1" s="31" t="s">
        <v>119</v>
      </c>
    </row>
    <row r="2" spans="1:16">
      <c r="A2" t="s">
        <v>1791</v>
      </c>
      <c r="B2" t="s">
        <v>1191</v>
      </c>
      <c r="C2" t="s">
        <v>430</v>
      </c>
      <c r="D2" t="s">
        <v>6</v>
      </c>
      <c r="E2" s="30">
        <v>28645</v>
      </c>
      <c r="F2" t="s">
        <v>149</v>
      </c>
      <c r="G2" t="s">
        <v>150</v>
      </c>
      <c r="H2" s="30">
        <v>43423</v>
      </c>
      <c r="I2">
        <v>6918705</v>
      </c>
      <c r="J2" t="s">
        <v>1</v>
      </c>
      <c r="L2" t="s">
        <v>311</v>
      </c>
      <c r="M2" t="s">
        <v>577</v>
      </c>
      <c r="N2" t="s">
        <v>577</v>
      </c>
      <c r="O2" t="s">
        <v>577</v>
      </c>
      <c r="P2" t="s">
        <v>3</v>
      </c>
    </row>
    <row r="3" spans="1:16">
      <c r="A3" t="s">
        <v>1792</v>
      </c>
      <c r="B3" t="s">
        <v>1191</v>
      </c>
      <c r="C3" t="s">
        <v>1784</v>
      </c>
      <c r="D3" t="s">
        <v>1783</v>
      </c>
      <c r="E3" s="30">
        <v>33417</v>
      </c>
      <c r="F3" t="s">
        <v>130</v>
      </c>
      <c r="G3" t="s">
        <v>131</v>
      </c>
      <c r="H3" s="30">
        <v>43361</v>
      </c>
      <c r="I3">
        <v>396655</v>
      </c>
      <c r="J3" t="s">
        <v>1</v>
      </c>
      <c r="L3" t="s">
        <v>2</v>
      </c>
      <c r="M3" t="s">
        <v>577</v>
      </c>
      <c r="N3" t="s">
        <v>577</v>
      </c>
      <c r="O3" t="s">
        <v>577</v>
      </c>
      <c r="P3" t="s">
        <v>3</v>
      </c>
    </row>
    <row r="4" spans="1:16">
      <c r="A4" t="s">
        <v>1793</v>
      </c>
      <c r="B4" t="s">
        <v>1192</v>
      </c>
      <c r="C4" t="s">
        <v>1782</v>
      </c>
      <c r="D4" t="s">
        <v>189</v>
      </c>
      <c r="E4" s="30">
        <v>31997</v>
      </c>
      <c r="F4" t="s">
        <v>143</v>
      </c>
      <c r="G4" t="s">
        <v>144</v>
      </c>
      <c r="H4" s="30">
        <v>43403</v>
      </c>
      <c r="I4">
        <v>6877202</v>
      </c>
      <c r="J4" t="s">
        <v>1</v>
      </c>
      <c r="L4" t="s">
        <v>2</v>
      </c>
      <c r="M4" t="s">
        <v>577</v>
      </c>
      <c r="N4" t="s">
        <v>577</v>
      </c>
      <c r="O4" t="s">
        <v>577</v>
      </c>
      <c r="P4" t="s">
        <v>3</v>
      </c>
    </row>
    <row r="5" spans="1:16">
      <c r="A5" t="s">
        <v>1794</v>
      </c>
      <c r="B5" t="s">
        <v>1191</v>
      </c>
      <c r="C5" t="s">
        <v>1781</v>
      </c>
      <c r="D5" t="s">
        <v>1780</v>
      </c>
      <c r="E5" s="30">
        <v>19679</v>
      </c>
      <c r="F5" t="s">
        <v>180</v>
      </c>
      <c r="G5" t="s">
        <v>572</v>
      </c>
      <c r="H5" s="30">
        <v>43440</v>
      </c>
      <c r="I5">
        <v>7257746</v>
      </c>
      <c r="J5" t="s">
        <v>1</v>
      </c>
      <c r="L5" t="s">
        <v>596</v>
      </c>
      <c r="M5" t="s">
        <v>122</v>
      </c>
      <c r="N5" t="s">
        <v>122</v>
      </c>
      <c r="O5" t="s">
        <v>122</v>
      </c>
      <c r="P5" t="s">
        <v>3</v>
      </c>
    </row>
    <row r="6" spans="1:16">
      <c r="A6" t="s">
        <v>1795</v>
      </c>
      <c r="B6" t="s">
        <v>1192</v>
      </c>
      <c r="C6" t="s">
        <v>717</v>
      </c>
      <c r="D6" t="s">
        <v>423</v>
      </c>
      <c r="E6" s="30">
        <v>37351</v>
      </c>
      <c r="F6" t="s">
        <v>130</v>
      </c>
      <c r="G6" t="s">
        <v>131</v>
      </c>
      <c r="H6" s="30">
        <v>43361</v>
      </c>
      <c r="I6">
        <v>6688135</v>
      </c>
      <c r="J6" t="s">
        <v>396</v>
      </c>
      <c r="L6" t="s">
        <v>399</v>
      </c>
      <c r="M6" t="s">
        <v>577</v>
      </c>
      <c r="N6" t="s">
        <v>577</v>
      </c>
      <c r="O6" t="s">
        <v>577</v>
      </c>
      <c r="P6" t="s">
        <v>3</v>
      </c>
    </row>
    <row r="7" spans="1:16">
      <c r="A7" t="s">
        <v>1796</v>
      </c>
      <c r="B7" t="s">
        <v>1192</v>
      </c>
      <c r="C7" t="s">
        <v>1779</v>
      </c>
      <c r="D7" t="s">
        <v>1778</v>
      </c>
      <c r="E7" s="30">
        <v>38322</v>
      </c>
      <c r="F7" t="s">
        <v>65</v>
      </c>
      <c r="G7" t="s">
        <v>7</v>
      </c>
      <c r="H7" s="30">
        <v>43383</v>
      </c>
      <c r="I7">
        <v>7190797</v>
      </c>
      <c r="J7" t="s">
        <v>396</v>
      </c>
      <c r="L7" t="s">
        <v>397</v>
      </c>
      <c r="M7" t="s">
        <v>577</v>
      </c>
      <c r="N7" t="s">
        <v>577</v>
      </c>
      <c r="O7" t="s">
        <v>577</v>
      </c>
      <c r="P7" t="s">
        <v>3</v>
      </c>
    </row>
    <row r="8" spans="1:16">
      <c r="A8" t="s">
        <v>1797</v>
      </c>
      <c r="B8" t="s">
        <v>1192</v>
      </c>
      <c r="C8" t="s">
        <v>1777</v>
      </c>
      <c r="D8" t="s">
        <v>248</v>
      </c>
      <c r="E8" s="30">
        <v>32850</v>
      </c>
      <c r="F8" t="s">
        <v>65</v>
      </c>
      <c r="G8" t="s">
        <v>7</v>
      </c>
      <c r="H8" s="30">
        <v>43410</v>
      </c>
      <c r="I8">
        <v>6928556</v>
      </c>
      <c r="J8" t="s">
        <v>1</v>
      </c>
      <c r="L8" t="s">
        <v>2</v>
      </c>
      <c r="M8" t="s">
        <v>577</v>
      </c>
      <c r="N8" t="s">
        <v>577</v>
      </c>
      <c r="O8" t="s">
        <v>577</v>
      </c>
      <c r="P8" t="s">
        <v>3</v>
      </c>
    </row>
    <row r="9" spans="1:16">
      <c r="A9" t="s">
        <v>1798</v>
      </c>
      <c r="B9" t="s">
        <v>1191</v>
      </c>
      <c r="C9" t="s">
        <v>503</v>
      </c>
      <c r="D9" t="s">
        <v>1183</v>
      </c>
      <c r="E9" s="30">
        <v>28794</v>
      </c>
      <c r="F9" t="s">
        <v>65</v>
      </c>
      <c r="G9" t="s">
        <v>7</v>
      </c>
      <c r="H9" s="30">
        <v>43375</v>
      </c>
      <c r="I9">
        <v>7198325</v>
      </c>
      <c r="J9" t="s">
        <v>1</v>
      </c>
      <c r="L9" t="s">
        <v>311</v>
      </c>
      <c r="M9" t="s">
        <v>577</v>
      </c>
      <c r="N9" t="s">
        <v>577</v>
      </c>
      <c r="O9" t="s">
        <v>577</v>
      </c>
      <c r="P9" t="s">
        <v>3</v>
      </c>
    </row>
    <row r="10" spans="1:16">
      <c r="A10" t="s">
        <v>1799</v>
      </c>
      <c r="B10" t="s">
        <v>1191</v>
      </c>
      <c r="C10" t="s">
        <v>1776</v>
      </c>
      <c r="D10" t="s">
        <v>1775</v>
      </c>
      <c r="E10" s="30">
        <v>38008</v>
      </c>
      <c r="F10" t="s">
        <v>301</v>
      </c>
      <c r="G10" t="s">
        <v>121</v>
      </c>
      <c r="H10" s="30">
        <v>43364</v>
      </c>
      <c r="I10">
        <v>7151810</v>
      </c>
      <c r="J10" t="s">
        <v>396</v>
      </c>
      <c r="L10" t="s">
        <v>397</v>
      </c>
      <c r="M10" t="s">
        <v>577</v>
      </c>
      <c r="N10" t="s">
        <v>577</v>
      </c>
      <c r="O10" t="s">
        <v>577</v>
      </c>
      <c r="P10" t="s">
        <v>3</v>
      </c>
    </row>
    <row r="11" spans="1:16">
      <c r="A11" t="s">
        <v>1800</v>
      </c>
      <c r="B11" t="s">
        <v>1192</v>
      </c>
      <c r="C11" t="s">
        <v>431</v>
      </c>
      <c r="D11" t="s">
        <v>412</v>
      </c>
      <c r="E11" s="30">
        <v>35924</v>
      </c>
      <c r="F11" t="s">
        <v>123</v>
      </c>
      <c r="G11" t="s">
        <v>124</v>
      </c>
      <c r="H11" s="30">
        <v>43369</v>
      </c>
      <c r="I11">
        <v>6563718</v>
      </c>
      <c r="J11" t="s">
        <v>1</v>
      </c>
      <c r="L11" t="s">
        <v>2</v>
      </c>
      <c r="M11" t="s">
        <v>577</v>
      </c>
      <c r="N11" t="s">
        <v>577</v>
      </c>
      <c r="O11" t="s">
        <v>577</v>
      </c>
      <c r="P11" t="s">
        <v>3</v>
      </c>
    </row>
    <row r="12" spans="1:16">
      <c r="A12" t="s">
        <v>1801</v>
      </c>
      <c r="B12" t="s">
        <v>1191</v>
      </c>
      <c r="C12" t="s">
        <v>1182</v>
      </c>
      <c r="D12" t="s">
        <v>280</v>
      </c>
      <c r="E12" s="30">
        <v>30231</v>
      </c>
      <c r="F12" t="s">
        <v>305</v>
      </c>
      <c r="G12" t="s">
        <v>186</v>
      </c>
      <c r="H12" s="30">
        <v>43355</v>
      </c>
      <c r="I12">
        <v>546503</v>
      </c>
      <c r="J12" t="s">
        <v>1</v>
      </c>
      <c r="L12" t="s">
        <v>312</v>
      </c>
      <c r="M12" t="s">
        <v>577</v>
      </c>
      <c r="N12" t="s">
        <v>579</v>
      </c>
      <c r="O12" t="s">
        <v>577</v>
      </c>
      <c r="P12" t="s">
        <v>3</v>
      </c>
    </row>
    <row r="13" spans="1:16">
      <c r="A13" t="s">
        <v>1802</v>
      </c>
      <c r="B13" t="s">
        <v>1191</v>
      </c>
      <c r="C13" t="s">
        <v>1774</v>
      </c>
      <c r="D13" t="s">
        <v>1773</v>
      </c>
      <c r="E13" s="30">
        <v>30072</v>
      </c>
      <c r="F13" t="s">
        <v>167</v>
      </c>
      <c r="G13" t="s">
        <v>168</v>
      </c>
      <c r="H13" s="30">
        <v>43368</v>
      </c>
      <c r="I13">
        <v>6556344</v>
      </c>
      <c r="J13" t="s">
        <v>1</v>
      </c>
      <c r="L13" t="s">
        <v>312</v>
      </c>
      <c r="M13" t="s">
        <v>577</v>
      </c>
      <c r="N13" t="s">
        <v>577</v>
      </c>
      <c r="O13" t="s">
        <v>577</v>
      </c>
      <c r="P13" t="s">
        <v>3</v>
      </c>
    </row>
    <row r="14" spans="1:16">
      <c r="A14" t="s">
        <v>1803</v>
      </c>
      <c r="B14" t="s">
        <v>1192</v>
      </c>
      <c r="C14" t="s">
        <v>1181</v>
      </c>
      <c r="D14" t="s">
        <v>1180</v>
      </c>
      <c r="E14" s="30">
        <v>32627</v>
      </c>
      <c r="F14" t="s">
        <v>143</v>
      </c>
      <c r="G14" t="s">
        <v>144</v>
      </c>
      <c r="H14" s="30">
        <v>43362</v>
      </c>
      <c r="I14">
        <v>7189722</v>
      </c>
      <c r="J14" t="s">
        <v>1</v>
      </c>
      <c r="L14" t="s">
        <v>2</v>
      </c>
      <c r="M14" t="s">
        <v>577</v>
      </c>
      <c r="N14" t="s">
        <v>577</v>
      </c>
      <c r="O14" t="s">
        <v>577</v>
      </c>
      <c r="P14" t="s">
        <v>3</v>
      </c>
    </row>
    <row r="15" spans="1:16">
      <c r="A15" t="s">
        <v>1804</v>
      </c>
      <c r="B15" t="s">
        <v>1191</v>
      </c>
      <c r="C15" t="s">
        <v>804</v>
      </c>
      <c r="D15" t="s">
        <v>183</v>
      </c>
      <c r="E15" s="30">
        <v>34662</v>
      </c>
      <c r="F15" t="s">
        <v>123</v>
      </c>
      <c r="G15" t="s">
        <v>124</v>
      </c>
      <c r="H15" s="30">
        <v>43341</v>
      </c>
      <c r="I15">
        <v>6649189</v>
      </c>
      <c r="J15" t="s">
        <v>1</v>
      </c>
      <c r="L15" t="s">
        <v>2</v>
      </c>
      <c r="M15" t="s">
        <v>583</v>
      </c>
      <c r="N15" t="s">
        <v>1188</v>
      </c>
      <c r="O15" t="s">
        <v>1184</v>
      </c>
      <c r="P15" t="s">
        <v>3</v>
      </c>
    </row>
    <row r="16" spans="1:16">
      <c r="A16" t="s">
        <v>1805</v>
      </c>
      <c r="B16" t="s">
        <v>1191</v>
      </c>
      <c r="C16" t="s">
        <v>1772</v>
      </c>
      <c r="D16" t="s">
        <v>1225</v>
      </c>
      <c r="E16" s="30">
        <v>38309</v>
      </c>
      <c r="F16" t="s">
        <v>171</v>
      </c>
      <c r="G16" t="s">
        <v>172</v>
      </c>
      <c r="H16" s="30">
        <v>43354</v>
      </c>
      <c r="I16">
        <v>6817837</v>
      </c>
      <c r="J16" t="s">
        <v>396</v>
      </c>
      <c r="L16" t="s">
        <v>397</v>
      </c>
      <c r="M16" t="s">
        <v>577</v>
      </c>
      <c r="N16" t="s">
        <v>577</v>
      </c>
      <c r="O16" t="s">
        <v>577</v>
      </c>
      <c r="P16" t="s">
        <v>3</v>
      </c>
    </row>
    <row r="17" spans="1:16">
      <c r="A17" t="s">
        <v>1806</v>
      </c>
      <c r="B17" t="s">
        <v>1192</v>
      </c>
      <c r="C17" t="s">
        <v>1771</v>
      </c>
      <c r="D17" t="s">
        <v>217</v>
      </c>
      <c r="E17" s="30">
        <v>30770</v>
      </c>
      <c r="F17" t="s">
        <v>155</v>
      </c>
      <c r="G17" t="s">
        <v>156</v>
      </c>
      <c r="H17" s="30">
        <v>43357</v>
      </c>
      <c r="I17">
        <v>257284</v>
      </c>
      <c r="J17" t="s">
        <v>1</v>
      </c>
      <c r="L17" t="s">
        <v>2</v>
      </c>
      <c r="M17" t="s">
        <v>583</v>
      </c>
      <c r="N17" t="s">
        <v>1188</v>
      </c>
      <c r="O17" t="s">
        <v>1188</v>
      </c>
      <c r="P17" t="s">
        <v>3</v>
      </c>
    </row>
    <row r="18" spans="1:16">
      <c r="A18" t="s">
        <v>1807</v>
      </c>
      <c r="B18" t="s">
        <v>1191</v>
      </c>
      <c r="C18" t="s">
        <v>1770</v>
      </c>
      <c r="D18" t="s">
        <v>237</v>
      </c>
      <c r="E18" s="30">
        <v>30400</v>
      </c>
      <c r="F18" t="s">
        <v>135</v>
      </c>
      <c r="G18" t="s">
        <v>136</v>
      </c>
      <c r="H18" s="30">
        <v>43363</v>
      </c>
      <c r="I18">
        <v>492903</v>
      </c>
      <c r="J18" t="s">
        <v>1</v>
      </c>
      <c r="L18" t="s">
        <v>312</v>
      </c>
      <c r="M18" t="s">
        <v>583</v>
      </c>
      <c r="N18" t="s">
        <v>577</v>
      </c>
      <c r="O18" t="s">
        <v>577</v>
      </c>
      <c r="P18" t="s">
        <v>3</v>
      </c>
    </row>
    <row r="19" spans="1:16">
      <c r="A19" t="s">
        <v>1808</v>
      </c>
      <c r="B19" t="s">
        <v>1191</v>
      </c>
      <c r="C19" t="s">
        <v>896</v>
      </c>
      <c r="D19" t="s">
        <v>238</v>
      </c>
      <c r="E19" s="30">
        <v>37883</v>
      </c>
      <c r="F19" t="s">
        <v>167</v>
      </c>
      <c r="G19" t="s">
        <v>168</v>
      </c>
      <c r="H19" s="30">
        <v>43357</v>
      </c>
      <c r="I19">
        <v>7017414</v>
      </c>
      <c r="J19" t="s">
        <v>396</v>
      </c>
      <c r="L19" t="s">
        <v>400</v>
      </c>
      <c r="M19" t="s">
        <v>577</v>
      </c>
      <c r="N19" t="s">
        <v>577</v>
      </c>
      <c r="O19" t="s">
        <v>577</v>
      </c>
      <c r="P19" t="s">
        <v>3</v>
      </c>
    </row>
    <row r="20" spans="1:16">
      <c r="A20" t="s">
        <v>1809</v>
      </c>
      <c r="B20" t="s">
        <v>1191</v>
      </c>
      <c r="C20" t="s">
        <v>1769</v>
      </c>
      <c r="D20" t="s">
        <v>147</v>
      </c>
      <c r="E20" s="30">
        <v>32319</v>
      </c>
      <c r="F20" t="s">
        <v>149</v>
      </c>
      <c r="G20" t="s">
        <v>150</v>
      </c>
      <c r="H20" s="30">
        <v>43378</v>
      </c>
      <c r="I20">
        <v>6610077</v>
      </c>
      <c r="J20" t="s">
        <v>1</v>
      </c>
      <c r="L20" t="s">
        <v>2</v>
      </c>
      <c r="M20" t="s">
        <v>1184</v>
      </c>
      <c r="N20" t="s">
        <v>1184</v>
      </c>
      <c r="O20" t="s">
        <v>1188</v>
      </c>
      <c r="P20" t="s">
        <v>3</v>
      </c>
    </row>
    <row r="21" spans="1:16">
      <c r="A21" t="s">
        <v>1810</v>
      </c>
      <c r="B21" t="s">
        <v>1191</v>
      </c>
      <c r="C21" t="s">
        <v>1768</v>
      </c>
      <c r="D21" t="s">
        <v>237</v>
      </c>
      <c r="E21" s="30">
        <v>28580</v>
      </c>
      <c r="F21" t="s">
        <v>126</v>
      </c>
      <c r="G21" t="s">
        <v>127</v>
      </c>
      <c r="H21" s="30">
        <v>43368</v>
      </c>
      <c r="I21">
        <v>437787</v>
      </c>
      <c r="J21" t="s">
        <v>1</v>
      </c>
      <c r="L21" t="s">
        <v>311</v>
      </c>
      <c r="M21" t="s">
        <v>1188</v>
      </c>
      <c r="N21" t="s">
        <v>1188</v>
      </c>
      <c r="O21" t="s">
        <v>1184</v>
      </c>
      <c r="P21" t="s">
        <v>3</v>
      </c>
    </row>
    <row r="22" spans="1:16">
      <c r="A22" t="s">
        <v>1811</v>
      </c>
      <c r="B22" t="s">
        <v>1191</v>
      </c>
      <c r="C22" t="s">
        <v>1179</v>
      </c>
      <c r="D22" t="s">
        <v>1178</v>
      </c>
      <c r="E22" s="30">
        <v>25243</v>
      </c>
      <c r="F22" t="s">
        <v>128</v>
      </c>
      <c r="G22" t="s">
        <v>129</v>
      </c>
      <c r="H22" s="30">
        <v>43356</v>
      </c>
      <c r="I22">
        <v>324805</v>
      </c>
      <c r="J22" t="s">
        <v>1</v>
      </c>
      <c r="L22" t="s">
        <v>313</v>
      </c>
      <c r="M22" t="s">
        <v>577</v>
      </c>
      <c r="N22" t="s">
        <v>577</v>
      </c>
      <c r="O22" t="s">
        <v>577</v>
      </c>
      <c r="P22" t="s">
        <v>3</v>
      </c>
    </row>
    <row r="23" spans="1:16">
      <c r="A23" t="s">
        <v>1812</v>
      </c>
      <c r="B23" t="s">
        <v>1191</v>
      </c>
      <c r="C23" t="s">
        <v>314</v>
      </c>
      <c r="D23" t="s">
        <v>315</v>
      </c>
      <c r="E23" s="30">
        <v>25645</v>
      </c>
      <c r="F23" t="s">
        <v>130</v>
      </c>
      <c r="G23" t="s">
        <v>131</v>
      </c>
      <c r="H23" s="30">
        <v>43346</v>
      </c>
      <c r="I23">
        <v>6509944</v>
      </c>
      <c r="J23" t="s">
        <v>1</v>
      </c>
      <c r="L23" t="s">
        <v>313</v>
      </c>
      <c r="M23" t="s">
        <v>577</v>
      </c>
      <c r="N23" t="s">
        <v>577</v>
      </c>
      <c r="O23" t="s">
        <v>577</v>
      </c>
      <c r="P23" t="s">
        <v>3</v>
      </c>
    </row>
    <row r="24" spans="1:16">
      <c r="A24" t="s">
        <v>1813</v>
      </c>
      <c r="B24" t="s">
        <v>1191</v>
      </c>
      <c r="C24" t="s">
        <v>1767</v>
      </c>
      <c r="D24" t="s">
        <v>280</v>
      </c>
      <c r="E24" s="30">
        <v>31700</v>
      </c>
      <c r="F24" t="s">
        <v>128</v>
      </c>
      <c r="G24" t="s">
        <v>129</v>
      </c>
      <c r="H24" s="30">
        <v>43354</v>
      </c>
      <c r="I24">
        <v>453375</v>
      </c>
      <c r="J24" t="s">
        <v>1</v>
      </c>
      <c r="L24" t="s">
        <v>2</v>
      </c>
      <c r="M24" t="s">
        <v>1184</v>
      </c>
      <c r="N24" t="s">
        <v>579</v>
      </c>
      <c r="O24" t="s">
        <v>579</v>
      </c>
      <c r="P24" t="s">
        <v>3</v>
      </c>
    </row>
    <row r="25" spans="1:16">
      <c r="A25" t="s">
        <v>1814</v>
      </c>
      <c r="B25" t="s">
        <v>1192</v>
      </c>
      <c r="C25" t="s">
        <v>154</v>
      </c>
      <c r="D25" t="s">
        <v>1766</v>
      </c>
      <c r="E25" s="30">
        <v>27665</v>
      </c>
      <c r="F25" t="s">
        <v>65</v>
      </c>
      <c r="G25" t="s">
        <v>7</v>
      </c>
      <c r="H25" s="30">
        <v>43375</v>
      </c>
      <c r="I25">
        <v>7119966</v>
      </c>
      <c r="J25" t="s">
        <v>1</v>
      </c>
      <c r="L25" t="s">
        <v>311</v>
      </c>
      <c r="M25" t="s">
        <v>579</v>
      </c>
      <c r="N25" t="s">
        <v>1184</v>
      </c>
      <c r="O25" t="s">
        <v>583</v>
      </c>
      <c r="P25" t="s">
        <v>3</v>
      </c>
    </row>
    <row r="26" spans="1:16">
      <c r="A26" t="s">
        <v>1815</v>
      </c>
      <c r="B26" t="s">
        <v>1191</v>
      </c>
      <c r="C26" t="s">
        <v>154</v>
      </c>
      <c r="D26" t="s">
        <v>203</v>
      </c>
      <c r="E26" s="30">
        <v>29911</v>
      </c>
      <c r="F26" t="s">
        <v>160</v>
      </c>
      <c r="G26" t="s">
        <v>161</v>
      </c>
      <c r="H26" s="30">
        <v>43374</v>
      </c>
      <c r="I26">
        <v>7221585</v>
      </c>
      <c r="J26" t="s">
        <v>1</v>
      </c>
      <c r="L26" t="s">
        <v>312</v>
      </c>
      <c r="M26" t="s">
        <v>577</v>
      </c>
      <c r="N26" t="s">
        <v>577</v>
      </c>
      <c r="O26" t="s">
        <v>577</v>
      </c>
      <c r="P26" t="s">
        <v>3</v>
      </c>
    </row>
    <row r="27" spans="1:16">
      <c r="A27" t="s">
        <v>1816</v>
      </c>
      <c r="B27" t="s">
        <v>1192</v>
      </c>
      <c r="C27" t="s">
        <v>154</v>
      </c>
      <c r="D27" t="s">
        <v>30</v>
      </c>
      <c r="E27" s="30">
        <v>25189</v>
      </c>
      <c r="F27" t="s">
        <v>149</v>
      </c>
      <c r="G27" t="s">
        <v>150</v>
      </c>
      <c r="H27" s="30">
        <v>43389</v>
      </c>
      <c r="I27">
        <v>6897848</v>
      </c>
      <c r="J27" t="s">
        <v>1</v>
      </c>
      <c r="L27" t="s">
        <v>317</v>
      </c>
      <c r="M27" t="s">
        <v>577</v>
      </c>
      <c r="N27" t="s">
        <v>577</v>
      </c>
      <c r="O27" t="s">
        <v>577</v>
      </c>
      <c r="P27" t="s">
        <v>3</v>
      </c>
    </row>
    <row r="28" spans="1:16">
      <c r="A28" t="s">
        <v>1817</v>
      </c>
      <c r="B28" t="s">
        <v>1191</v>
      </c>
      <c r="C28" t="s">
        <v>1177</v>
      </c>
      <c r="D28" t="s">
        <v>178</v>
      </c>
      <c r="E28" s="30">
        <v>25273</v>
      </c>
      <c r="F28" t="s">
        <v>128</v>
      </c>
      <c r="G28" t="s">
        <v>129</v>
      </c>
      <c r="H28" s="30">
        <v>43356</v>
      </c>
      <c r="I28">
        <v>6581406</v>
      </c>
      <c r="J28" t="s">
        <v>1</v>
      </c>
      <c r="L28" t="s">
        <v>313</v>
      </c>
      <c r="M28" t="s">
        <v>577</v>
      </c>
      <c r="N28" t="s">
        <v>577</v>
      </c>
      <c r="O28" t="s">
        <v>577</v>
      </c>
      <c r="P28" t="s">
        <v>3</v>
      </c>
    </row>
    <row r="29" spans="1:16">
      <c r="A29" t="s">
        <v>1818</v>
      </c>
      <c r="B29" t="s">
        <v>1191</v>
      </c>
      <c r="C29" t="s">
        <v>684</v>
      </c>
      <c r="D29" t="s">
        <v>16</v>
      </c>
      <c r="E29" s="30">
        <v>30670</v>
      </c>
      <c r="F29" t="s">
        <v>149</v>
      </c>
      <c r="G29" t="s">
        <v>150</v>
      </c>
      <c r="H29" s="30">
        <v>43378</v>
      </c>
      <c r="I29">
        <v>6751556</v>
      </c>
      <c r="J29" t="s">
        <v>1</v>
      </c>
      <c r="L29" t="s">
        <v>312</v>
      </c>
      <c r="M29" t="s">
        <v>583</v>
      </c>
      <c r="N29" t="s">
        <v>577</v>
      </c>
      <c r="O29" t="s">
        <v>577</v>
      </c>
      <c r="P29" t="s">
        <v>3</v>
      </c>
    </row>
    <row r="30" spans="1:16">
      <c r="A30" t="s">
        <v>1819</v>
      </c>
      <c r="B30" t="s">
        <v>1192</v>
      </c>
      <c r="C30" t="s">
        <v>869</v>
      </c>
      <c r="D30" t="s">
        <v>870</v>
      </c>
      <c r="E30" s="30">
        <v>30322</v>
      </c>
      <c r="F30" t="s">
        <v>125</v>
      </c>
      <c r="G30" t="s">
        <v>538</v>
      </c>
      <c r="H30" s="30">
        <v>43356</v>
      </c>
      <c r="I30">
        <v>6509344</v>
      </c>
      <c r="J30" t="s">
        <v>1</v>
      </c>
      <c r="L30" t="s">
        <v>312</v>
      </c>
      <c r="M30" t="s">
        <v>577</v>
      </c>
      <c r="N30" t="s">
        <v>1184</v>
      </c>
      <c r="O30" t="s">
        <v>579</v>
      </c>
      <c r="P30" t="s">
        <v>3</v>
      </c>
    </row>
    <row r="31" spans="1:16">
      <c r="A31" t="s">
        <v>1820</v>
      </c>
      <c r="B31" t="s">
        <v>1191</v>
      </c>
      <c r="C31" t="s">
        <v>1765</v>
      </c>
      <c r="D31" t="s">
        <v>196</v>
      </c>
      <c r="E31" s="30">
        <v>30146</v>
      </c>
      <c r="F31" t="s">
        <v>130</v>
      </c>
      <c r="G31" t="s">
        <v>131</v>
      </c>
      <c r="H31" s="30">
        <v>43376</v>
      </c>
      <c r="I31">
        <v>6919886</v>
      </c>
      <c r="J31" t="s">
        <v>1</v>
      </c>
      <c r="L31" t="s">
        <v>312</v>
      </c>
      <c r="M31" t="s">
        <v>577</v>
      </c>
      <c r="N31" t="s">
        <v>577</v>
      </c>
      <c r="O31" t="s">
        <v>577</v>
      </c>
      <c r="P31" t="s">
        <v>3</v>
      </c>
    </row>
    <row r="32" spans="1:16">
      <c r="A32" t="s">
        <v>1821</v>
      </c>
      <c r="B32" t="s">
        <v>1192</v>
      </c>
      <c r="C32" t="s">
        <v>1764</v>
      </c>
      <c r="D32" t="s">
        <v>242</v>
      </c>
      <c r="E32" s="30">
        <v>36336</v>
      </c>
      <c r="F32" t="s">
        <v>301</v>
      </c>
      <c r="G32" t="s">
        <v>121</v>
      </c>
      <c r="H32" s="30">
        <v>43364</v>
      </c>
      <c r="I32">
        <v>6893429</v>
      </c>
      <c r="J32" t="s">
        <v>1</v>
      </c>
      <c r="L32" t="s">
        <v>2</v>
      </c>
      <c r="M32" t="s">
        <v>1188</v>
      </c>
      <c r="N32" t="s">
        <v>1188</v>
      </c>
      <c r="O32" t="s">
        <v>1184</v>
      </c>
      <c r="P32" t="s">
        <v>3</v>
      </c>
    </row>
    <row r="33" spans="1:16">
      <c r="A33" t="s">
        <v>1822</v>
      </c>
      <c r="B33" t="s">
        <v>1192</v>
      </c>
      <c r="C33" t="s">
        <v>1763</v>
      </c>
      <c r="D33" t="s">
        <v>184</v>
      </c>
      <c r="E33" s="30">
        <v>29036</v>
      </c>
      <c r="F33" t="s">
        <v>288</v>
      </c>
      <c r="G33" t="s">
        <v>289</v>
      </c>
      <c r="H33" s="30">
        <v>43353</v>
      </c>
      <c r="I33">
        <v>6715368</v>
      </c>
      <c r="J33" t="s">
        <v>1</v>
      </c>
      <c r="L33" t="s">
        <v>312</v>
      </c>
      <c r="M33" t="s">
        <v>583</v>
      </c>
      <c r="N33" t="s">
        <v>1188</v>
      </c>
      <c r="O33" t="s">
        <v>583</v>
      </c>
      <c r="P33" t="s">
        <v>3</v>
      </c>
    </row>
    <row r="34" spans="1:16">
      <c r="A34" t="s">
        <v>1823</v>
      </c>
      <c r="B34" t="s">
        <v>1192</v>
      </c>
      <c r="C34" t="s">
        <v>1763</v>
      </c>
      <c r="D34" t="s">
        <v>206</v>
      </c>
      <c r="E34" s="30">
        <v>30126</v>
      </c>
      <c r="F34" t="s">
        <v>288</v>
      </c>
      <c r="G34" t="s">
        <v>289</v>
      </c>
      <c r="H34" s="30">
        <v>43353</v>
      </c>
      <c r="I34">
        <v>6715366</v>
      </c>
      <c r="J34" t="s">
        <v>1</v>
      </c>
      <c r="L34" t="s">
        <v>312</v>
      </c>
      <c r="M34" t="s">
        <v>579</v>
      </c>
      <c r="N34" t="s">
        <v>1184</v>
      </c>
      <c r="O34" t="s">
        <v>583</v>
      </c>
      <c r="P34" t="s">
        <v>3</v>
      </c>
    </row>
    <row r="35" spans="1:16">
      <c r="A35" t="s">
        <v>1824</v>
      </c>
      <c r="B35" t="s">
        <v>1191</v>
      </c>
      <c r="C35" t="s">
        <v>1762</v>
      </c>
      <c r="D35" t="s">
        <v>164</v>
      </c>
      <c r="E35" s="30">
        <v>35299</v>
      </c>
      <c r="F35" t="s">
        <v>65</v>
      </c>
      <c r="G35" t="s">
        <v>7</v>
      </c>
      <c r="H35" s="30">
        <v>43383</v>
      </c>
      <c r="I35">
        <v>6593529</v>
      </c>
      <c r="J35" t="s">
        <v>1</v>
      </c>
      <c r="L35" t="s">
        <v>2</v>
      </c>
      <c r="M35" t="s">
        <v>579</v>
      </c>
      <c r="N35" t="s">
        <v>577</v>
      </c>
      <c r="O35" t="s">
        <v>577</v>
      </c>
      <c r="P35" t="s">
        <v>3</v>
      </c>
    </row>
    <row r="36" spans="1:16">
      <c r="A36" t="s">
        <v>1825</v>
      </c>
      <c r="B36" t="s">
        <v>1191</v>
      </c>
      <c r="C36" t="s">
        <v>735</v>
      </c>
      <c r="D36" t="s">
        <v>237</v>
      </c>
      <c r="E36" s="30">
        <v>34902</v>
      </c>
      <c r="F36" t="s">
        <v>301</v>
      </c>
      <c r="G36" t="s">
        <v>121</v>
      </c>
      <c r="H36" s="30">
        <v>43364</v>
      </c>
      <c r="I36">
        <v>7151881</v>
      </c>
      <c r="J36" t="s">
        <v>1</v>
      </c>
      <c r="L36" t="s">
        <v>2</v>
      </c>
      <c r="M36" t="s">
        <v>577</v>
      </c>
      <c r="N36" t="s">
        <v>577</v>
      </c>
      <c r="O36" t="s">
        <v>577</v>
      </c>
      <c r="P36" t="s">
        <v>3</v>
      </c>
    </row>
    <row r="37" spans="1:16">
      <c r="A37" t="s">
        <v>1826</v>
      </c>
      <c r="B37" t="s">
        <v>1191</v>
      </c>
      <c r="C37" t="s">
        <v>817</v>
      </c>
      <c r="D37" t="s">
        <v>818</v>
      </c>
      <c r="E37" s="30">
        <v>31307</v>
      </c>
      <c r="F37" t="s">
        <v>132</v>
      </c>
      <c r="G37" t="s">
        <v>133</v>
      </c>
      <c r="H37" s="30">
        <v>43370</v>
      </c>
      <c r="I37">
        <v>6832506</v>
      </c>
      <c r="J37" t="s">
        <v>1</v>
      </c>
      <c r="L37" t="s">
        <v>2</v>
      </c>
      <c r="M37" t="s">
        <v>577</v>
      </c>
      <c r="N37" t="s">
        <v>583</v>
      </c>
      <c r="O37" t="s">
        <v>579</v>
      </c>
      <c r="P37" t="s">
        <v>3</v>
      </c>
    </row>
    <row r="38" spans="1:16">
      <c r="A38" t="s">
        <v>1827</v>
      </c>
      <c r="B38" t="s">
        <v>1192</v>
      </c>
      <c r="C38" t="s">
        <v>1176</v>
      </c>
      <c r="D38" t="s">
        <v>252</v>
      </c>
      <c r="E38" s="30">
        <v>32358</v>
      </c>
      <c r="F38" t="s">
        <v>160</v>
      </c>
      <c r="G38" t="s">
        <v>161</v>
      </c>
      <c r="H38" s="30">
        <v>43374</v>
      </c>
      <c r="I38">
        <v>7174643</v>
      </c>
      <c r="J38" t="s">
        <v>1</v>
      </c>
      <c r="L38" t="s">
        <v>2</v>
      </c>
      <c r="M38" t="s">
        <v>577</v>
      </c>
      <c r="N38" t="s">
        <v>577</v>
      </c>
      <c r="O38" t="s">
        <v>577</v>
      </c>
      <c r="P38" t="s">
        <v>3</v>
      </c>
    </row>
    <row r="39" spans="1:16">
      <c r="A39" t="s">
        <v>1828</v>
      </c>
      <c r="B39" t="s">
        <v>1191</v>
      </c>
      <c r="C39" t="s">
        <v>578</v>
      </c>
      <c r="D39" t="s">
        <v>1200</v>
      </c>
      <c r="E39" s="30">
        <v>34261</v>
      </c>
      <c r="F39" t="s">
        <v>132</v>
      </c>
      <c r="G39" t="s">
        <v>133</v>
      </c>
      <c r="H39" s="30">
        <v>43354</v>
      </c>
      <c r="I39">
        <v>6591755</v>
      </c>
      <c r="J39" t="s">
        <v>1</v>
      </c>
      <c r="L39" t="s">
        <v>2</v>
      </c>
      <c r="M39" t="s">
        <v>577</v>
      </c>
      <c r="N39" t="s">
        <v>577</v>
      </c>
      <c r="O39" t="s">
        <v>577</v>
      </c>
      <c r="P39" t="s">
        <v>3</v>
      </c>
    </row>
    <row r="40" spans="1:16">
      <c r="A40" t="s">
        <v>1829</v>
      </c>
      <c r="B40" t="s">
        <v>1192</v>
      </c>
      <c r="C40" t="s">
        <v>1761</v>
      </c>
      <c r="D40" t="s">
        <v>1132</v>
      </c>
      <c r="E40" s="30">
        <v>36495</v>
      </c>
      <c r="F40" t="s">
        <v>171</v>
      </c>
      <c r="G40" t="s">
        <v>172</v>
      </c>
      <c r="H40" s="30">
        <v>43361</v>
      </c>
      <c r="I40">
        <v>6812278</v>
      </c>
      <c r="J40" t="s">
        <v>1</v>
      </c>
      <c r="L40" t="s">
        <v>2</v>
      </c>
      <c r="M40" t="s">
        <v>1188</v>
      </c>
      <c r="N40" t="s">
        <v>1184</v>
      </c>
      <c r="O40" t="s">
        <v>583</v>
      </c>
      <c r="P40" t="s">
        <v>3</v>
      </c>
    </row>
    <row r="41" spans="1:16">
      <c r="A41" t="s">
        <v>1830</v>
      </c>
      <c r="B41" t="s">
        <v>1192</v>
      </c>
      <c r="C41" t="s">
        <v>1760</v>
      </c>
      <c r="D41" t="s">
        <v>1759</v>
      </c>
      <c r="E41" s="30">
        <v>33322</v>
      </c>
      <c r="F41" t="s">
        <v>160</v>
      </c>
      <c r="G41" t="s">
        <v>161</v>
      </c>
      <c r="H41" s="30">
        <v>43389</v>
      </c>
      <c r="I41">
        <v>6490628</v>
      </c>
      <c r="J41" t="s">
        <v>1</v>
      </c>
      <c r="L41" t="s">
        <v>2</v>
      </c>
      <c r="M41" t="s">
        <v>577</v>
      </c>
      <c r="N41" t="s">
        <v>577</v>
      </c>
      <c r="O41" t="s">
        <v>577</v>
      </c>
      <c r="P41" t="s">
        <v>3</v>
      </c>
    </row>
    <row r="42" spans="1:16">
      <c r="A42" t="s">
        <v>1831</v>
      </c>
      <c r="B42" t="s">
        <v>1191</v>
      </c>
      <c r="C42" t="s">
        <v>1758</v>
      </c>
      <c r="D42" t="s">
        <v>1757</v>
      </c>
      <c r="E42" s="30">
        <v>24735</v>
      </c>
      <c r="F42" t="s">
        <v>135</v>
      </c>
      <c r="G42" t="s">
        <v>136</v>
      </c>
      <c r="H42" s="30">
        <v>43363</v>
      </c>
      <c r="I42">
        <v>448440</v>
      </c>
      <c r="J42" t="s">
        <v>1</v>
      </c>
      <c r="L42" t="s">
        <v>317</v>
      </c>
      <c r="M42" t="s">
        <v>577</v>
      </c>
      <c r="N42" t="s">
        <v>1184</v>
      </c>
      <c r="O42" t="s">
        <v>577</v>
      </c>
      <c r="P42" t="s">
        <v>3</v>
      </c>
    </row>
    <row r="43" spans="1:16">
      <c r="A43" t="s">
        <v>1832</v>
      </c>
      <c r="B43" t="s">
        <v>1192</v>
      </c>
      <c r="C43" t="s">
        <v>1756</v>
      </c>
      <c r="D43" t="s">
        <v>246</v>
      </c>
      <c r="E43" s="30">
        <v>32123</v>
      </c>
      <c r="F43" t="s">
        <v>645</v>
      </c>
      <c r="G43" t="s">
        <v>573</v>
      </c>
      <c r="H43" s="30">
        <v>43348</v>
      </c>
      <c r="I43">
        <v>429972</v>
      </c>
      <c r="J43" t="s">
        <v>1</v>
      </c>
      <c r="L43" t="s">
        <v>2</v>
      </c>
      <c r="M43" t="s">
        <v>583</v>
      </c>
      <c r="N43" t="s">
        <v>1188</v>
      </c>
      <c r="O43" t="s">
        <v>583</v>
      </c>
      <c r="P43" t="s">
        <v>3</v>
      </c>
    </row>
    <row r="44" spans="1:16">
      <c r="A44" t="s">
        <v>1833</v>
      </c>
      <c r="B44" t="s">
        <v>1192</v>
      </c>
      <c r="C44" t="s">
        <v>1755</v>
      </c>
      <c r="D44" t="s">
        <v>173</v>
      </c>
      <c r="E44" s="30">
        <v>38319</v>
      </c>
      <c r="F44" t="s">
        <v>301</v>
      </c>
      <c r="G44" t="s">
        <v>121</v>
      </c>
      <c r="H44" s="30">
        <v>43364</v>
      </c>
      <c r="I44">
        <v>6939189</v>
      </c>
      <c r="J44" t="s">
        <v>396</v>
      </c>
      <c r="L44" t="s">
        <v>397</v>
      </c>
      <c r="M44" t="s">
        <v>579</v>
      </c>
      <c r="N44" t="s">
        <v>577</v>
      </c>
      <c r="O44" t="s">
        <v>577</v>
      </c>
      <c r="P44" t="s">
        <v>3</v>
      </c>
    </row>
    <row r="45" spans="1:16">
      <c r="A45" t="s">
        <v>1834</v>
      </c>
      <c r="B45" t="s">
        <v>1191</v>
      </c>
      <c r="C45" t="s">
        <v>1754</v>
      </c>
      <c r="D45" t="s">
        <v>214</v>
      </c>
      <c r="E45" s="30">
        <v>37595</v>
      </c>
      <c r="F45" t="s">
        <v>135</v>
      </c>
      <c r="G45" t="s">
        <v>136</v>
      </c>
      <c r="H45" s="30">
        <v>43384</v>
      </c>
      <c r="I45">
        <v>7234322</v>
      </c>
      <c r="J45" t="s">
        <v>396</v>
      </c>
      <c r="L45" t="s">
        <v>399</v>
      </c>
      <c r="M45" t="s">
        <v>577</v>
      </c>
      <c r="N45" t="s">
        <v>577</v>
      </c>
      <c r="O45" t="s">
        <v>577</v>
      </c>
      <c r="P45" t="s">
        <v>3</v>
      </c>
    </row>
    <row r="46" spans="1:16">
      <c r="A46" t="s">
        <v>1835</v>
      </c>
      <c r="B46" t="s">
        <v>1191</v>
      </c>
      <c r="C46" t="s">
        <v>819</v>
      </c>
      <c r="D46" t="s">
        <v>204</v>
      </c>
      <c r="E46" s="30">
        <v>37726</v>
      </c>
      <c r="F46" t="s">
        <v>132</v>
      </c>
      <c r="G46" t="s">
        <v>133</v>
      </c>
      <c r="H46" s="30">
        <v>43349</v>
      </c>
      <c r="I46">
        <v>6886031</v>
      </c>
      <c r="J46" t="s">
        <v>396</v>
      </c>
      <c r="L46" t="s">
        <v>400</v>
      </c>
      <c r="M46" t="s">
        <v>579</v>
      </c>
      <c r="N46" t="s">
        <v>579</v>
      </c>
      <c r="O46" t="s">
        <v>579</v>
      </c>
      <c r="P46" t="s">
        <v>3</v>
      </c>
    </row>
    <row r="47" spans="1:16">
      <c r="A47" t="s">
        <v>1836</v>
      </c>
      <c r="B47" t="s">
        <v>1192</v>
      </c>
      <c r="C47" t="s">
        <v>1753</v>
      </c>
      <c r="D47" t="s">
        <v>542</v>
      </c>
      <c r="E47" s="30">
        <v>29117</v>
      </c>
      <c r="F47" t="s">
        <v>288</v>
      </c>
      <c r="G47" t="s">
        <v>289</v>
      </c>
      <c r="H47" s="30">
        <v>43353</v>
      </c>
      <c r="I47">
        <v>529962</v>
      </c>
      <c r="J47" t="s">
        <v>1</v>
      </c>
      <c r="L47" t="s">
        <v>312</v>
      </c>
      <c r="M47" t="s">
        <v>577</v>
      </c>
      <c r="N47" t="s">
        <v>583</v>
      </c>
      <c r="O47" t="s">
        <v>583</v>
      </c>
      <c r="P47" t="s">
        <v>3</v>
      </c>
    </row>
    <row r="48" spans="1:16">
      <c r="A48" t="s">
        <v>1837</v>
      </c>
      <c r="B48" t="s">
        <v>1191</v>
      </c>
      <c r="C48" t="s">
        <v>1752</v>
      </c>
      <c r="D48" t="s">
        <v>198</v>
      </c>
      <c r="E48" s="30">
        <v>27961</v>
      </c>
      <c r="F48" t="s">
        <v>155</v>
      </c>
      <c r="G48" t="s">
        <v>156</v>
      </c>
      <c r="H48" s="30">
        <v>43364</v>
      </c>
      <c r="I48">
        <v>278470</v>
      </c>
      <c r="J48" t="s">
        <v>1</v>
      </c>
      <c r="L48" t="s">
        <v>311</v>
      </c>
      <c r="M48" t="s">
        <v>579</v>
      </c>
      <c r="N48" t="s">
        <v>1184</v>
      </c>
      <c r="O48" t="s">
        <v>583</v>
      </c>
      <c r="P48" t="s">
        <v>3</v>
      </c>
    </row>
    <row r="49" spans="1:16">
      <c r="A49" t="s">
        <v>1838</v>
      </c>
      <c r="B49" t="s">
        <v>1192</v>
      </c>
      <c r="C49" t="s">
        <v>1751</v>
      </c>
      <c r="D49" t="s">
        <v>1750</v>
      </c>
      <c r="E49" s="30">
        <v>30476</v>
      </c>
      <c r="F49" t="s">
        <v>125</v>
      </c>
      <c r="G49" t="s">
        <v>538</v>
      </c>
      <c r="H49" s="30">
        <v>43369</v>
      </c>
      <c r="I49">
        <v>543039</v>
      </c>
      <c r="J49" t="s">
        <v>1</v>
      </c>
      <c r="L49" t="s">
        <v>312</v>
      </c>
      <c r="M49" t="s">
        <v>1184</v>
      </c>
      <c r="N49" t="s">
        <v>1188</v>
      </c>
      <c r="O49" t="s">
        <v>583</v>
      </c>
      <c r="P49" t="s">
        <v>3</v>
      </c>
    </row>
    <row r="50" spans="1:16">
      <c r="A50" t="s">
        <v>1839</v>
      </c>
      <c r="B50" t="s">
        <v>1191</v>
      </c>
      <c r="C50" t="s">
        <v>429</v>
      </c>
      <c r="D50" t="s">
        <v>407</v>
      </c>
      <c r="E50" s="30">
        <v>25360</v>
      </c>
      <c r="F50" t="s">
        <v>180</v>
      </c>
      <c r="G50" t="s">
        <v>572</v>
      </c>
      <c r="H50" s="30">
        <v>43364</v>
      </c>
      <c r="I50">
        <v>6874441</v>
      </c>
      <c r="J50" t="s">
        <v>1</v>
      </c>
      <c r="L50" t="s">
        <v>313</v>
      </c>
      <c r="M50" t="s">
        <v>577</v>
      </c>
      <c r="N50" t="s">
        <v>577</v>
      </c>
      <c r="O50" t="s">
        <v>577</v>
      </c>
      <c r="P50" t="s">
        <v>3</v>
      </c>
    </row>
    <row r="51" spans="1:16">
      <c r="A51" t="s">
        <v>1840</v>
      </c>
      <c r="B51" t="s">
        <v>1191</v>
      </c>
      <c r="C51" t="s">
        <v>1749</v>
      </c>
      <c r="D51" t="s">
        <v>224</v>
      </c>
      <c r="E51" s="30">
        <v>24185</v>
      </c>
      <c r="F51" t="s">
        <v>167</v>
      </c>
      <c r="G51" t="s">
        <v>168</v>
      </c>
      <c r="H51" s="30">
        <v>43411</v>
      </c>
      <c r="I51">
        <v>6895983</v>
      </c>
      <c r="J51" t="s">
        <v>1</v>
      </c>
      <c r="L51" t="s">
        <v>317</v>
      </c>
      <c r="M51" t="s">
        <v>577</v>
      </c>
      <c r="N51" t="s">
        <v>577</v>
      </c>
      <c r="O51" t="s">
        <v>577</v>
      </c>
      <c r="P51" t="s">
        <v>3</v>
      </c>
    </row>
    <row r="52" spans="1:16">
      <c r="A52" t="s">
        <v>1841</v>
      </c>
      <c r="B52" t="s">
        <v>1191</v>
      </c>
      <c r="C52" t="s">
        <v>805</v>
      </c>
      <c r="D52" t="s">
        <v>63</v>
      </c>
      <c r="E52" s="30">
        <v>32521</v>
      </c>
      <c r="F52" t="s">
        <v>123</v>
      </c>
      <c r="G52" t="s">
        <v>124</v>
      </c>
      <c r="H52" s="30">
        <v>43340</v>
      </c>
      <c r="I52">
        <v>7014008</v>
      </c>
      <c r="J52" t="s">
        <v>1</v>
      </c>
      <c r="L52" t="s">
        <v>2</v>
      </c>
      <c r="M52" t="s">
        <v>577</v>
      </c>
      <c r="N52" t="s">
        <v>583</v>
      </c>
      <c r="O52" t="s">
        <v>579</v>
      </c>
      <c r="P52" t="s">
        <v>3</v>
      </c>
    </row>
    <row r="53" spans="1:16">
      <c r="A53" t="s">
        <v>1842</v>
      </c>
      <c r="B53" t="s">
        <v>1191</v>
      </c>
      <c r="C53" t="s">
        <v>591</v>
      </c>
      <c r="D53" t="s">
        <v>174</v>
      </c>
      <c r="E53" s="30">
        <v>37509</v>
      </c>
      <c r="F53" t="s">
        <v>65</v>
      </c>
      <c r="G53" t="s">
        <v>7</v>
      </c>
      <c r="H53" s="30">
        <v>43383</v>
      </c>
      <c r="I53">
        <v>7051483</v>
      </c>
      <c r="J53" t="s">
        <v>396</v>
      </c>
      <c r="L53" t="s">
        <v>399</v>
      </c>
      <c r="M53" t="s">
        <v>577</v>
      </c>
      <c r="N53" t="s">
        <v>577</v>
      </c>
      <c r="O53" t="s">
        <v>577</v>
      </c>
      <c r="P53" t="s">
        <v>3</v>
      </c>
    </row>
    <row r="54" spans="1:16">
      <c r="A54" t="s">
        <v>1843</v>
      </c>
      <c r="B54" t="s">
        <v>1191</v>
      </c>
      <c r="C54" t="s">
        <v>321</v>
      </c>
      <c r="D54" t="s">
        <v>322</v>
      </c>
      <c r="E54" s="30">
        <v>22223</v>
      </c>
      <c r="F54" t="s">
        <v>155</v>
      </c>
      <c r="G54" t="s">
        <v>156</v>
      </c>
      <c r="H54" s="30">
        <v>43357</v>
      </c>
      <c r="I54">
        <v>6661420</v>
      </c>
      <c r="J54" t="s">
        <v>1</v>
      </c>
      <c r="L54" t="s">
        <v>318</v>
      </c>
      <c r="M54" t="s">
        <v>579</v>
      </c>
      <c r="N54" t="s">
        <v>583</v>
      </c>
      <c r="O54" t="s">
        <v>577</v>
      </c>
      <c r="P54" t="s">
        <v>3</v>
      </c>
    </row>
    <row r="55" spans="1:16">
      <c r="A55" t="s">
        <v>1844</v>
      </c>
      <c r="B55" t="s">
        <v>1191</v>
      </c>
      <c r="C55" t="s">
        <v>1175</v>
      </c>
      <c r="D55" t="s">
        <v>1174</v>
      </c>
      <c r="E55" s="30">
        <v>31525</v>
      </c>
      <c r="F55" t="s">
        <v>160</v>
      </c>
      <c r="G55" t="s">
        <v>161</v>
      </c>
      <c r="H55" s="30">
        <v>43374</v>
      </c>
      <c r="I55">
        <v>6794237</v>
      </c>
      <c r="J55" t="s">
        <v>1</v>
      </c>
      <c r="L55" t="s">
        <v>2</v>
      </c>
      <c r="M55" t="s">
        <v>577</v>
      </c>
      <c r="N55" t="s">
        <v>577</v>
      </c>
      <c r="O55" t="s">
        <v>577</v>
      </c>
      <c r="P55" t="s">
        <v>3</v>
      </c>
    </row>
    <row r="56" spans="1:16">
      <c r="A56" t="s">
        <v>1845</v>
      </c>
      <c r="B56" t="s">
        <v>1191</v>
      </c>
      <c r="C56" t="s">
        <v>1173</v>
      </c>
      <c r="D56" t="s">
        <v>142</v>
      </c>
      <c r="E56" s="30">
        <v>37922</v>
      </c>
      <c r="F56" t="s">
        <v>132</v>
      </c>
      <c r="G56" t="s">
        <v>133</v>
      </c>
      <c r="H56" s="30">
        <v>43364</v>
      </c>
      <c r="I56">
        <v>7087268</v>
      </c>
      <c r="J56" t="s">
        <v>396</v>
      </c>
      <c r="L56" t="s">
        <v>400</v>
      </c>
      <c r="M56" t="s">
        <v>583</v>
      </c>
      <c r="N56" t="s">
        <v>577</v>
      </c>
      <c r="O56" t="s">
        <v>577</v>
      </c>
      <c r="P56" t="s">
        <v>3</v>
      </c>
    </row>
    <row r="57" spans="1:16">
      <c r="A57" t="s">
        <v>1846</v>
      </c>
      <c r="B57" t="s">
        <v>1192</v>
      </c>
      <c r="C57" t="s">
        <v>1748</v>
      </c>
      <c r="D57" t="s">
        <v>252</v>
      </c>
      <c r="E57" s="30">
        <v>31920</v>
      </c>
      <c r="F57" t="s">
        <v>143</v>
      </c>
      <c r="G57" t="s">
        <v>144</v>
      </c>
      <c r="H57" s="30">
        <v>43357</v>
      </c>
      <c r="I57">
        <v>7210213</v>
      </c>
      <c r="J57" t="s">
        <v>1</v>
      </c>
      <c r="L57" t="s">
        <v>2</v>
      </c>
      <c r="M57" t="s">
        <v>577</v>
      </c>
      <c r="N57" t="s">
        <v>577</v>
      </c>
      <c r="O57" t="s">
        <v>577</v>
      </c>
      <c r="P57" t="s">
        <v>3</v>
      </c>
    </row>
    <row r="58" spans="1:16">
      <c r="A58" t="s">
        <v>1847</v>
      </c>
      <c r="B58" t="s">
        <v>1191</v>
      </c>
      <c r="C58" t="s">
        <v>871</v>
      </c>
      <c r="D58" t="s">
        <v>141</v>
      </c>
      <c r="E58" s="30">
        <v>31784</v>
      </c>
      <c r="F58" t="s">
        <v>125</v>
      </c>
      <c r="G58" t="s">
        <v>538</v>
      </c>
      <c r="H58" s="30">
        <v>43397</v>
      </c>
      <c r="I58">
        <v>7102214</v>
      </c>
      <c r="J58" t="s">
        <v>1</v>
      </c>
      <c r="L58" t="s">
        <v>2</v>
      </c>
      <c r="M58" t="s">
        <v>577</v>
      </c>
      <c r="N58" t="s">
        <v>577</v>
      </c>
      <c r="O58" t="s">
        <v>577</v>
      </c>
      <c r="P58" t="s">
        <v>3</v>
      </c>
    </row>
    <row r="59" spans="1:16">
      <c r="A59" t="s">
        <v>1848</v>
      </c>
      <c r="B59" t="s">
        <v>1192</v>
      </c>
      <c r="C59" t="s">
        <v>536</v>
      </c>
      <c r="D59" t="s">
        <v>537</v>
      </c>
      <c r="E59" s="30">
        <v>22964</v>
      </c>
      <c r="F59" t="s">
        <v>301</v>
      </c>
      <c r="G59" t="s">
        <v>121</v>
      </c>
      <c r="H59" s="30">
        <v>43347</v>
      </c>
      <c r="I59">
        <v>6893430</v>
      </c>
      <c r="J59" t="s">
        <v>1</v>
      </c>
      <c r="L59" t="s">
        <v>318</v>
      </c>
      <c r="M59" t="s">
        <v>577</v>
      </c>
      <c r="N59" t="s">
        <v>577</v>
      </c>
      <c r="O59" t="s">
        <v>577</v>
      </c>
      <c r="P59" t="s">
        <v>3</v>
      </c>
    </row>
    <row r="60" spans="1:16">
      <c r="A60" t="s">
        <v>1849</v>
      </c>
      <c r="B60" t="s">
        <v>1192</v>
      </c>
      <c r="C60" t="s">
        <v>1747</v>
      </c>
      <c r="D60" t="s">
        <v>1746</v>
      </c>
      <c r="E60" s="30">
        <v>34184</v>
      </c>
      <c r="F60" t="s">
        <v>65</v>
      </c>
      <c r="G60" t="s">
        <v>7</v>
      </c>
      <c r="H60" s="30">
        <v>43375</v>
      </c>
      <c r="I60">
        <v>7224109</v>
      </c>
      <c r="J60" t="s">
        <v>1</v>
      </c>
      <c r="L60" t="s">
        <v>2</v>
      </c>
      <c r="M60" t="s">
        <v>579</v>
      </c>
      <c r="N60" t="s">
        <v>577</v>
      </c>
      <c r="O60" t="s">
        <v>577</v>
      </c>
      <c r="P60" t="s">
        <v>3</v>
      </c>
    </row>
    <row r="61" spans="1:16">
      <c r="A61" t="s">
        <v>1850</v>
      </c>
      <c r="B61" t="s">
        <v>1191</v>
      </c>
      <c r="C61" t="s">
        <v>1745</v>
      </c>
      <c r="D61" t="s">
        <v>259</v>
      </c>
      <c r="E61" s="30">
        <v>29238</v>
      </c>
      <c r="F61" t="s">
        <v>158</v>
      </c>
      <c r="G61" t="s">
        <v>159</v>
      </c>
      <c r="H61" s="30">
        <v>43335</v>
      </c>
      <c r="I61">
        <v>573349</v>
      </c>
      <c r="J61" t="s">
        <v>1</v>
      </c>
      <c r="L61" t="s">
        <v>312</v>
      </c>
      <c r="M61" t="s">
        <v>583</v>
      </c>
      <c r="N61" t="s">
        <v>577</v>
      </c>
      <c r="O61" t="s">
        <v>577</v>
      </c>
      <c r="P61" t="s">
        <v>3</v>
      </c>
    </row>
    <row r="62" spans="1:16">
      <c r="A62" t="s">
        <v>1851</v>
      </c>
      <c r="B62" t="s">
        <v>1192</v>
      </c>
      <c r="C62" t="s">
        <v>1744</v>
      </c>
      <c r="D62" t="s">
        <v>12</v>
      </c>
      <c r="E62" s="30">
        <v>30825</v>
      </c>
      <c r="F62" t="s">
        <v>65</v>
      </c>
      <c r="G62" t="s">
        <v>7</v>
      </c>
      <c r="H62" s="30">
        <v>43411</v>
      </c>
      <c r="I62">
        <v>6579299</v>
      </c>
      <c r="J62" t="s">
        <v>1</v>
      </c>
      <c r="L62" t="s">
        <v>2</v>
      </c>
      <c r="M62" t="s">
        <v>577</v>
      </c>
      <c r="N62" t="s">
        <v>577</v>
      </c>
      <c r="O62" t="s">
        <v>577</v>
      </c>
      <c r="P62" t="s">
        <v>3</v>
      </c>
    </row>
    <row r="63" spans="1:16">
      <c r="A63" t="s">
        <v>1852</v>
      </c>
      <c r="B63" t="s">
        <v>1192</v>
      </c>
      <c r="C63" t="s">
        <v>1743</v>
      </c>
      <c r="D63" t="s">
        <v>189</v>
      </c>
      <c r="E63" s="30">
        <v>27842</v>
      </c>
      <c r="F63" t="s">
        <v>158</v>
      </c>
      <c r="G63" t="s">
        <v>159</v>
      </c>
      <c r="H63" s="30">
        <v>43390</v>
      </c>
      <c r="I63">
        <v>6749994</v>
      </c>
      <c r="J63" t="s">
        <v>1</v>
      </c>
      <c r="L63" t="s">
        <v>311</v>
      </c>
      <c r="M63" t="s">
        <v>577</v>
      </c>
      <c r="N63" t="s">
        <v>583</v>
      </c>
      <c r="O63" t="s">
        <v>577</v>
      </c>
      <c r="P63" t="s">
        <v>3</v>
      </c>
    </row>
    <row r="64" spans="1:16">
      <c r="A64" t="s">
        <v>1853</v>
      </c>
      <c r="B64" t="s">
        <v>1191</v>
      </c>
      <c r="C64" t="s">
        <v>851</v>
      </c>
      <c r="D64" t="s">
        <v>163</v>
      </c>
      <c r="E64" s="30">
        <v>32699</v>
      </c>
      <c r="F64" t="s">
        <v>126</v>
      </c>
      <c r="G64" t="s">
        <v>127</v>
      </c>
      <c r="H64" s="30">
        <v>43342</v>
      </c>
      <c r="I64">
        <v>6662778</v>
      </c>
      <c r="J64" t="s">
        <v>1</v>
      </c>
      <c r="L64" t="s">
        <v>2</v>
      </c>
      <c r="M64" t="s">
        <v>583</v>
      </c>
      <c r="N64" t="s">
        <v>577</v>
      </c>
      <c r="O64" t="s">
        <v>577</v>
      </c>
      <c r="P64" t="s">
        <v>3</v>
      </c>
    </row>
    <row r="65" spans="1:16">
      <c r="A65" t="s">
        <v>1854</v>
      </c>
      <c r="B65" t="s">
        <v>1192</v>
      </c>
      <c r="C65" t="s">
        <v>1742</v>
      </c>
      <c r="D65" t="s">
        <v>248</v>
      </c>
      <c r="E65" s="30">
        <v>37079</v>
      </c>
      <c r="F65" t="s">
        <v>65</v>
      </c>
      <c r="G65" t="s">
        <v>7</v>
      </c>
      <c r="H65" s="30">
        <v>43410</v>
      </c>
      <c r="I65">
        <v>7051475</v>
      </c>
      <c r="J65" t="s">
        <v>396</v>
      </c>
      <c r="L65" t="s">
        <v>402</v>
      </c>
      <c r="M65" t="s">
        <v>577</v>
      </c>
      <c r="N65" t="s">
        <v>577</v>
      </c>
      <c r="O65" t="s">
        <v>577</v>
      </c>
      <c r="P65" t="s">
        <v>3</v>
      </c>
    </row>
    <row r="66" spans="1:16">
      <c r="A66" t="s">
        <v>1855</v>
      </c>
      <c r="B66" t="s">
        <v>1191</v>
      </c>
      <c r="C66" t="s">
        <v>428</v>
      </c>
      <c r="D66" t="s">
        <v>212</v>
      </c>
      <c r="E66" s="30">
        <v>22346</v>
      </c>
      <c r="F66" t="s">
        <v>130</v>
      </c>
      <c r="G66" t="s">
        <v>131</v>
      </c>
      <c r="H66" s="30">
        <v>43361</v>
      </c>
      <c r="I66">
        <v>501396</v>
      </c>
      <c r="J66" t="s">
        <v>1</v>
      </c>
      <c r="L66" t="s">
        <v>318</v>
      </c>
      <c r="M66" t="s">
        <v>577</v>
      </c>
      <c r="N66" t="s">
        <v>579</v>
      </c>
      <c r="O66" t="s">
        <v>583</v>
      </c>
      <c r="P66" t="s">
        <v>3</v>
      </c>
    </row>
    <row r="67" spans="1:16">
      <c r="A67" t="s">
        <v>1856</v>
      </c>
      <c r="B67" t="s">
        <v>1191</v>
      </c>
      <c r="C67" t="s">
        <v>852</v>
      </c>
      <c r="D67" t="s">
        <v>853</v>
      </c>
      <c r="E67" s="30">
        <v>32788</v>
      </c>
      <c r="F67" t="s">
        <v>126</v>
      </c>
      <c r="G67" t="s">
        <v>127</v>
      </c>
      <c r="H67" s="30">
        <v>43343</v>
      </c>
      <c r="I67">
        <v>7071837</v>
      </c>
      <c r="J67" t="s">
        <v>1</v>
      </c>
      <c r="L67" t="s">
        <v>2</v>
      </c>
      <c r="M67" t="s">
        <v>583</v>
      </c>
      <c r="N67" t="s">
        <v>583</v>
      </c>
      <c r="O67" t="s">
        <v>579</v>
      </c>
      <c r="P67" t="s">
        <v>3</v>
      </c>
    </row>
    <row r="68" spans="1:16">
      <c r="A68" t="s">
        <v>1857</v>
      </c>
      <c r="B68" t="s">
        <v>1191</v>
      </c>
      <c r="C68" t="s">
        <v>1741</v>
      </c>
      <c r="D68" t="s">
        <v>191</v>
      </c>
      <c r="E68" s="30">
        <v>24784</v>
      </c>
      <c r="F68" t="s">
        <v>123</v>
      </c>
      <c r="G68" t="s">
        <v>124</v>
      </c>
      <c r="H68" s="30">
        <v>43341</v>
      </c>
      <c r="I68">
        <v>465206</v>
      </c>
      <c r="J68" t="s">
        <v>1</v>
      </c>
      <c r="L68" t="s">
        <v>317</v>
      </c>
      <c r="M68" t="s">
        <v>583</v>
      </c>
      <c r="N68" t="s">
        <v>1184</v>
      </c>
      <c r="O68" t="s">
        <v>577</v>
      </c>
      <c r="P68" t="s">
        <v>3</v>
      </c>
    </row>
    <row r="69" spans="1:16">
      <c r="A69" t="s">
        <v>1858</v>
      </c>
      <c r="B69" t="s">
        <v>1192</v>
      </c>
      <c r="C69" t="s">
        <v>1740</v>
      </c>
      <c r="D69" t="s">
        <v>250</v>
      </c>
      <c r="E69" s="30">
        <v>28675</v>
      </c>
      <c r="F69" t="s">
        <v>123</v>
      </c>
      <c r="G69" t="s">
        <v>124</v>
      </c>
      <c r="H69" s="30">
        <v>43341</v>
      </c>
      <c r="I69">
        <v>6956701</v>
      </c>
      <c r="J69" t="s">
        <v>1</v>
      </c>
      <c r="L69" t="s">
        <v>311</v>
      </c>
      <c r="M69" t="s">
        <v>579</v>
      </c>
      <c r="N69" t="s">
        <v>1184</v>
      </c>
      <c r="O69" t="s">
        <v>579</v>
      </c>
      <c r="P69" t="s">
        <v>3</v>
      </c>
    </row>
    <row r="70" spans="1:16">
      <c r="A70" t="s">
        <v>1859</v>
      </c>
      <c r="B70" t="s">
        <v>1191</v>
      </c>
      <c r="C70" t="s">
        <v>854</v>
      </c>
      <c r="D70" t="s">
        <v>262</v>
      </c>
      <c r="E70" s="30">
        <v>28448</v>
      </c>
      <c r="F70" t="s">
        <v>126</v>
      </c>
      <c r="G70" t="s">
        <v>127</v>
      </c>
      <c r="H70" s="30">
        <v>43342</v>
      </c>
      <c r="I70">
        <v>6640122</v>
      </c>
      <c r="J70" t="s">
        <v>1</v>
      </c>
      <c r="L70" t="s">
        <v>311</v>
      </c>
      <c r="M70" t="s">
        <v>579</v>
      </c>
      <c r="N70" t="s">
        <v>583</v>
      </c>
      <c r="O70" t="s">
        <v>577</v>
      </c>
      <c r="P70" t="s">
        <v>3</v>
      </c>
    </row>
    <row r="71" spans="1:16">
      <c r="A71" t="s">
        <v>1860</v>
      </c>
      <c r="B71" t="s">
        <v>1192</v>
      </c>
      <c r="C71" t="s">
        <v>1171</v>
      </c>
      <c r="D71" t="s">
        <v>1172</v>
      </c>
      <c r="E71" s="30">
        <v>31463</v>
      </c>
      <c r="F71" t="s">
        <v>135</v>
      </c>
      <c r="G71" t="s">
        <v>136</v>
      </c>
      <c r="H71" s="30">
        <v>43346</v>
      </c>
      <c r="I71">
        <v>7165835</v>
      </c>
      <c r="J71" t="s">
        <v>1</v>
      </c>
      <c r="L71" t="s">
        <v>2</v>
      </c>
      <c r="M71" t="s">
        <v>579</v>
      </c>
      <c r="N71" t="s">
        <v>583</v>
      </c>
      <c r="O71" t="s">
        <v>583</v>
      </c>
      <c r="P71" t="s">
        <v>3</v>
      </c>
    </row>
    <row r="72" spans="1:16">
      <c r="A72" t="s">
        <v>1861</v>
      </c>
      <c r="B72" t="s">
        <v>1191</v>
      </c>
      <c r="C72" t="s">
        <v>1171</v>
      </c>
      <c r="D72" t="s">
        <v>141</v>
      </c>
      <c r="E72" s="30">
        <v>31369</v>
      </c>
      <c r="F72" t="s">
        <v>135</v>
      </c>
      <c r="G72" t="s">
        <v>136</v>
      </c>
      <c r="H72" s="30">
        <v>43346</v>
      </c>
      <c r="I72">
        <v>215018</v>
      </c>
      <c r="J72" t="s">
        <v>1</v>
      </c>
      <c r="L72" t="s">
        <v>2</v>
      </c>
      <c r="M72" t="s">
        <v>577</v>
      </c>
      <c r="N72" t="s">
        <v>577</v>
      </c>
      <c r="O72" t="s">
        <v>577</v>
      </c>
      <c r="P72" t="s">
        <v>3</v>
      </c>
    </row>
    <row r="73" spans="1:16">
      <c r="A73" t="s">
        <v>1862</v>
      </c>
      <c r="B73" t="s">
        <v>1192</v>
      </c>
      <c r="C73" t="s">
        <v>1739</v>
      </c>
      <c r="D73" t="s">
        <v>216</v>
      </c>
      <c r="E73" s="30">
        <v>34688</v>
      </c>
      <c r="F73" t="s">
        <v>645</v>
      </c>
      <c r="G73" t="s">
        <v>573</v>
      </c>
      <c r="H73" s="30">
        <v>43354</v>
      </c>
      <c r="I73">
        <v>6532297</v>
      </c>
      <c r="J73" t="s">
        <v>1</v>
      </c>
      <c r="L73" t="s">
        <v>2</v>
      </c>
      <c r="M73" t="s">
        <v>577</v>
      </c>
      <c r="N73" t="s">
        <v>577</v>
      </c>
      <c r="O73" t="s">
        <v>1184</v>
      </c>
      <c r="P73" t="s">
        <v>3</v>
      </c>
    </row>
    <row r="74" spans="1:16">
      <c r="A74" t="s">
        <v>1863</v>
      </c>
      <c r="B74" t="s">
        <v>1191</v>
      </c>
      <c r="C74" t="s">
        <v>467</v>
      </c>
      <c r="D74" t="s">
        <v>190</v>
      </c>
      <c r="E74" s="30">
        <v>29681</v>
      </c>
      <c r="F74" t="s">
        <v>180</v>
      </c>
      <c r="G74" t="s">
        <v>572</v>
      </c>
      <c r="H74" s="30">
        <v>43417</v>
      </c>
      <c r="I74">
        <v>7000478</v>
      </c>
      <c r="J74" t="s">
        <v>1</v>
      </c>
      <c r="L74" t="s">
        <v>312</v>
      </c>
      <c r="M74" t="s">
        <v>579</v>
      </c>
      <c r="N74" t="s">
        <v>579</v>
      </c>
      <c r="O74" t="s">
        <v>577</v>
      </c>
      <c r="P74" t="s">
        <v>3</v>
      </c>
    </row>
    <row r="75" spans="1:16">
      <c r="A75" t="s">
        <v>1864</v>
      </c>
      <c r="B75" t="s">
        <v>1192</v>
      </c>
      <c r="C75" t="s">
        <v>323</v>
      </c>
      <c r="D75" t="s">
        <v>324</v>
      </c>
      <c r="E75" s="30">
        <v>24305</v>
      </c>
      <c r="F75" t="s">
        <v>158</v>
      </c>
      <c r="G75" t="s">
        <v>159</v>
      </c>
      <c r="H75" s="30">
        <v>43335</v>
      </c>
      <c r="I75">
        <v>6486086</v>
      </c>
      <c r="J75" t="s">
        <v>1</v>
      </c>
      <c r="L75" t="s">
        <v>317</v>
      </c>
      <c r="M75" t="s">
        <v>579</v>
      </c>
      <c r="N75" t="s">
        <v>583</v>
      </c>
      <c r="O75" t="s">
        <v>583</v>
      </c>
      <c r="P75" t="s">
        <v>3</v>
      </c>
    </row>
    <row r="76" spans="1:16">
      <c r="A76" t="s">
        <v>1865</v>
      </c>
      <c r="B76" t="s">
        <v>1192</v>
      </c>
      <c r="C76" t="s">
        <v>1738</v>
      </c>
      <c r="D76" t="s">
        <v>839</v>
      </c>
      <c r="E76" s="30">
        <v>33320</v>
      </c>
      <c r="F76" t="s">
        <v>288</v>
      </c>
      <c r="G76" t="s">
        <v>289</v>
      </c>
      <c r="H76" s="30">
        <v>43341</v>
      </c>
      <c r="I76">
        <v>7206763</v>
      </c>
      <c r="J76" t="s">
        <v>1</v>
      </c>
      <c r="L76" t="s">
        <v>2</v>
      </c>
      <c r="M76" t="s">
        <v>577</v>
      </c>
      <c r="N76" t="s">
        <v>577</v>
      </c>
      <c r="O76" t="s">
        <v>577</v>
      </c>
      <c r="P76" t="s">
        <v>3</v>
      </c>
    </row>
    <row r="77" spans="1:16">
      <c r="A77" t="s">
        <v>1866</v>
      </c>
      <c r="B77" t="s">
        <v>1191</v>
      </c>
      <c r="C77" t="s">
        <v>1737</v>
      </c>
      <c r="D77" t="s">
        <v>148</v>
      </c>
      <c r="E77" s="30">
        <v>23172</v>
      </c>
      <c r="F77" t="s">
        <v>135</v>
      </c>
      <c r="G77" t="s">
        <v>136</v>
      </c>
      <c r="H77" s="30">
        <v>43384</v>
      </c>
      <c r="I77">
        <v>6824775</v>
      </c>
      <c r="J77" t="s">
        <v>1</v>
      </c>
      <c r="L77" t="s">
        <v>318</v>
      </c>
      <c r="M77" t="s">
        <v>577</v>
      </c>
      <c r="N77" t="s">
        <v>577</v>
      </c>
      <c r="O77" t="s">
        <v>577</v>
      </c>
      <c r="P77" t="s">
        <v>3</v>
      </c>
    </row>
    <row r="78" spans="1:16">
      <c r="A78" t="s">
        <v>1867</v>
      </c>
      <c r="B78" t="s">
        <v>1192</v>
      </c>
      <c r="C78" t="s">
        <v>1170</v>
      </c>
      <c r="D78" t="s">
        <v>227</v>
      </c>
      <c r="E78" s="30">
        <v>35356</v>
      </c>
      <c r="F78" t="s">
        <v>143</v>
      </c>
      <c r="G78" t="s">
        <v>144</v>
      </c>
      <c r="H78" s="30">
        <v>43357</v>
      </c>
      <c r="I78">
        <v>7021812</v>
      </c>
      <c r="J78" t="s">
        <v>1</v>
      </c>
      <c r="L78" t="s">
        <v>2</v>
      </c>
      <c r="M78" t="s">
        <v>577</v>
      </c>
      <c r="N78" t="s">
        <v>577</v>
      </c>
      <c r="O78" t="s">
        <v>577</v>
      </c>
      <c r="P78" t="s">
        <v>3</v>
      </c>
    </row>
    <row r="79" spans="1:16">
      <c r="A79" t="s">
        <v>1868</v>
      </c>
      <c r="B79" t="s">
        <v>1191</v>
      </c>
      <c r="C79" t="s">
        <v>14</v>
      </c>
      <c r="D79" t="s">
        <v>202</v>
      </c>
      <c r="E79" s="30">
        <v>28520</v>
      </c>
      <c r="F79" t="s">
        <v>171</v>
      </c>
      <c r="G79" t="s">
        <v>172</v>
      </c>
      <c r="H79" s="30">
        <v>43389</v>
      </c>
      <c r="I79">
        <v>478792</v>
      </c>
      <c r="J79" t="s">
        <v>1</v>
      </c>
      <c r="L79" t="s">
        <v>311</v>
      </c>
      <c r="M79" t="s">
        <v>577</v>
      </c>
      <c r="N79" t="s">
        <v>577</v>
      </c>
      <c r="O79" t="s">
        <v>577</v>
      </c>
      <c r="P79" t="s">
        <v>3</v>
      </c>
    </row>
    <row r="80" spans="1:16">
      <c r="A80" t="s">
        <v>1869</v>
      </c>
      <c r="B80" t="s">
        <v>1191</v>
      </c>
      <c r="C80" t="s">
        <v>736</v>
      </c>
      <c r="D80" t="s">
        <v>222</v>
      </c>
      <c r="E80" s="30">
        <v>27636</v>
      </c>
      <c r="F80" t="s">
        <v>301</v>
      </c>
      <c r="G80" t="s">
        <v>121</v>
      </c>
      <c r="H80" s="30">
        <v>43342</v>
      </c>
      <c r="I80">
        <v>7148756</v>
      </c>
      <c r="J80" t="s">
        <v>1</v>
      </c>
      <c r="L80" t="s">
        <v>311</v>
      </c>
      <c r="M80" t="s">
        <v>1184</v>
      </c>
      <c r="N80" t="s">
        <v>1184</v>
      </c>
      <c r="O80" t="s">
        <v>1184</v>
      </c>
      <c r="P80" t="s">
        <v>3</v>
      </c>
    </row>
    <row r="81" spans="1:16">
      <c r="A81" t="s">
        <v>1870</v>
      </c>
      <c r="B81" t="s">
        <v>1191</v>
      </c>
      <c r="C81" t="s">
        <v>15</v>
      </c>
      <c r="D81" t="s">
        <v>5</v>
      </c>
      <c r="E81" s="30">
        <v>28219</v>
      </c>
      <c r="F81" t="s">
        <v>128</v>
      </c>
      <c r="G81" t="s">
        <v>129</v>
      </c>
      <c r="H81" s="30">
        <v>43356</v>
      </c>
      <c r="I81">
        <v>568898</v>
      </c>
      <c r="J81" t="s">
        <v>1</v>
      </c>
      <c r="L81" t="s">
        <v>311</v>
      </c>
      <c r="M81" t="s">
        <v>577</v>
      </c>
      <c r="N81" t="s">
        <v>579</v>
      </c>
      <c r="O81" t="s">
        <v>577</v>
      </c>
      <c r="P81" t="s">
        <v>3</v>
      </c>
    </row>
    <row r="82" spans="1:16">
      <c r="A82" t="s">
        <v>1871</v>
      </c>
      <c r="B82" t="s">
        <v>1192</v>
      </c>
      <c r="C82" t="s">
        <v>608</v>
      </c>
      <c r="D82" t="s">
        <v>20</v>
      </c>
      <c r="E82" s="30">
        <v>28160</v>
      </c>
      <c r="F82" t="s">
        <v>123</v>
      </c>
      <c r="G82" t="s">
        <v>124</v>
      </c>
      <c r="H82" s="30">
        <v>43340</v>
      </c>
      <c r="I82">
        <v>7030339</v>
      </c>
      <c r="J82" t="s">
        <v>1</v>
      </c>
      <c r="L82" t="s">
        <v>311</v>
      </c>
      <c r="M82" t="s">
        <v>577</v>
      </c>
      <c r="N82" t="s">
        <v>577</v>
      </c>
      <c r="O82" t="s">
        <v>577</v>
      </c>
      <c r="P82" t="s">
        <v>3</v>
      </c>
    </row>
    <row r="83" spans="1:16">
      <c r="A83" t="s">
        <v>1872</v>
      </c>
      <c r="B83" t="s">
        <v>1191</v>
      </c>
      <c r="C83" t="s">
        <v>1736</v>
      </c>
      <c r="D83" t="s">
        <v>181</v>
      </c>
      <c r="E83" s="30">
        <v>34293</v>
      </c>
      <c r="F83" t="s">
        <v>132</v>
      </c>
      <c r="G83" t="s">
        <v>133</v>
      </c>
      <c r="H83" s="30">
        <v>43388</v>
      </c>
      <c r="I83">
        <v>416023</v>
      </c>
      <c r="J83" t="s">
        <v>1</v>
      </c>
      <c r="L83" t="s">
        <v>2</v>
      </c>
      <c r="M83" t="s">
        <v>577</v>
      </c>
      <c r="N83" t="s">
        <v>577</v>
      </c>
      <c r="O83" t="s">
        <v>577</v>
      </c>
      <c r="P83" t="s">
        <v>3</v>
      </c>
    </row>
    <row r="84" spans="1:16">
      <c r="A84" t="s">
        <v>1873</v>
      </c>
      <c r="B84" t="s">
        <v>1192</v>
      </c>
      <c r="C84" t="s">
        <v>434</v>
      </c>
      <c r="D84" t="s">
        <v>30</v>
      </c>
      <c r="E84" s="30">
        <v>29466</v>
      </c>
      <c r="F84" t="s">
        <v>149</v>
      </c>
      <c r="G84" t="s">
        <v>150</v>
      </c>
      <c r="H84" s="30">
        <v>43378</v>
      </c>
      <c r="I84">
        <v>6974567</v>
      </c>
      <c r="J84" t="s">
        <v>1</v>
      </c>
      <c r="L84" t="s">
        <v>312</v>
      </c>
      <c r="M84" t="s">
        <v>583</v>
      </c>
      <c r="N84" t="s">
        <v>583</v>
      </c>
      <c r="O84" t="s">
        <v>577</v>
      </c>
      <c r="P84" t="s">
        <v>3</v>
      </c>
    </row>
    <row r="85" spans="1:16">
      <c r="A85" t="s">
        <v>1874</v>
      </c>
      <c r="B85" t="s">
        <v>1191</v>
      </c>
      <c r="C85" t="s">
        <v>1735</v>
      </c>
      <c r="D85" t="s">
        <v>222</v>
      </c>
      <c r="E85" s="30">
        <v>38227</v>
      </c>
      <c r="F85" t="s">
        <v>65</v>
      </c>
      <c r="G85" t="s">
        <v>7</v>
      </c>
      <c r="H85" s="30">
        <v>43383</v>
      </c>
      <c r="I85">
        <v>7083651</v>
      </c>
      <c r="J85" t="s">
        <v>396</v>
      </c>
      <c r="L85" t="s">
        <v>397</v>
      </c>
      <c r="M85" t="s">
        <v>577</v>
      </c>
      <c r="N85" t="s">
        <v>577</v>
      </c>
      <c r="O85" t="s">
        <v>577</v>
      </c>
      <c r="P85" t="s">
        <v>3</v>
      </c>
    </row>
    <row r="86" spans="1:16">
      <c r="A86" t="s">
        <v>1875</v>
      </c>
      <c r="B86" t="s">
        <v>1191</v>
      </c>
      <c r="C86" t="s">
        <v>1734</v>
      </c>
      <c r="D86" t="s">
        <v>262</v>
      </c>
      <c r="E86" s="30">
        <v>28091</v>
      </c>
      <c r="F86" t="s">
        <v>155</v>
      </c>
      <c r="G86" t="s">
        <v>156</v>
      </c>
      <c r="H86" s="30">
        <v>43357</v>
      </c>
      <c r="I86">
        <v>422370</v>
      </c>
      <c r="J86" t="s">
        <v>1</v>
      </c>
      <c r="L86" t="s">
        <v>311</v>
      </c>
      <c r="M86" t="s">
        <v>583</v>
      </c>
      <c r="N86" t="s">
        <v>1184</v>
      </c>
      <c r="O86" t="s">
        <v>583</v>
      </c>
      <c r="P86" t="s">
        <v>3</v>
      </c>
    </row>
    <row r="87" spans="1:16">
      <c r="A87" t="s">
        <v>1876</v>
      </c>
      <c r="B87" t="s">
        <v>1192</v>
      </c>
      <c r="C87" t="s">
        <v>737</v>
      </c>
      <c r="D87" t="s">
        <v>738</v>
      </c>
      <c r="E87" s="30">
        <v>26826</v>
      </c>
      <c r="F87" t="s">
        <v>301</v>
      </c>
      <c r="G87" t="s">
        <v>121</v>
      </c>
      <c r="H87" s="30">
        <v>43369</v>
      </c>
      <c r="I87">
        <v>6537427</v>
      </c>
      <c r="J87" t="s">
        <v>1</v>
      </c>
      <c r="L87" t="s">
        <v>313</v>
      </c>
      <c r="M87" t="s">
        <v>577</v>
      </c>
      <c r="N87" t="s">
        <v>577</v>
      </c>
      <c r="O87" t="s">
        <v>577</v>
      </c>
      <c r="P87" t="s">
        <v>3</v>
      </c>
    </row>
    <row r="88" spans="1:16">
      <c r="A88" t="s">
        <v>1877</v>
      </c>
      <c r="B88" t="s">
        <v>1191</v>
      </c>
      <c r="C88" t="s">
        <v>881</v>
      </c>
      <c r="D88" t="s">
        <v>458</v>
      </c>
      <c r="E88" s="30">
        <v>32576</v>
      </c>
      <c r="F88" t="s">
        <v>305</v>
      </c>
      <c r="G88" t="s">
        <v>186</v>
      </c>
      <c r="H88" s="30">
        <v>43362</v>
      </c>
      <c r="I88">
        <v>7110506</v>
      </c>
      <c r="J88" t="s">
        <v>1</v>
      </c>
      <c r="L88" t="s">
        <v>2</v>
      </c>
      <c r="M88" t="s">
        <v>583</v>
      </c>
      <c r="N88" t="s">
        <v>1184</v>
      </c>
      <c r="O88" t="s">
        <v>579</v>
      </c>
      <c r="P88" t="s">
        <v>3</v>
      </c>
    </row>
    <row r="89" spans="1:16">
      <c r="A89" t="s">
        <v>1878</v>
      </c>
      <c r="B89" t="s">
        <v>1192</v>
      </c>
      <c r="C89" t="s">
        <v>1733</v>
      </c>
      <c r="D89" t="s">
        <v>1732</v>
      </c>
      <c r="E89" s="30">
        <v>29834</v>
      </c>
      <c r="F89" t="s">
        <v>305</v>
      </c>
      <c r="G89" t="s">
        <v>186</v>
      </c>
      <c r="H89" s="30">
        <v>43362</v>
      </c>
      <c r="I89">
        <v>6494872</v>
      </c>
      <c r="J89" t="s">
        <v>1</v>
      </c>
      <c r="L89" t="s">
        <v>312</v>
      </c>
      <c r="M89" t="s">
        <v>579</v>
      </c>
      <c r="N89" t="s">
        <v>579</v>
      </c>
      <c r="O89" t="s">
        <v>1184</v>
      </c>
      <c r="P89" t="s">
        <v>3</v>
      </c>
    </row>
    <row r="90" spans="1:16">
      <c r="A90" t="s">
        <v>1879</v>
      </c>
      <c r="B90" t="s">
        <v>1192</v>
      </c>
      <c r="C90" t="s">
        <v>539</v>
      </c>
      <c r="D90" t="s">
        <v>253</v>
      </c>
      <c r="E90" s="30">
        <v>37051</v>
      </c>
      <c r="F90" t="s">
        <v>180</v>
      </c>
      <c r="G90" t="s">
        <v>572</v>
      </c>
      <c r="H90" s="30">
        <v>43364</v>
      </c>
      <c r="I90">
        <v>6768809</v>
      </c>
      <c r="J90" t="s">
        <v>396</v>
      </c>
      <c r="L90" t="s">
        <v>402</v>
      </c>
      <c r="M90" t="s">
        <v>577</v>
      </c>
      <c r="N90" t="s">
        <v>577</v>
      </c>
      <c r="O90" t="s">
        <v>577</v>
      </c>
      <c r="P90" t="s">
        <v>3</v>
      </c>
    </row>
    <row r="91" spans="1:16">
      <c r="A91" t="s">
        <v>1880</v>
      </c>
      <c r="B91" t="s">
        <v>1191</v>
      </c>
      <c r="C91" t="s">
        <v>1731</v>
      </c>
      <c r="D91" t="s">
        <v>209</v>
      </c>
      <c r="E91" s="30">
        <v>33202</v>
      </c>
      <c r="F91" t="s">
        <v>155</v>
      </c>
      <c r="G91" t="s">
        <v>156</v>
      </c>
      <c r="H91" s="30">
        <v>43364</v>
      </c>
      <c r="I91">
        <v>6731194</v>
      </c>
      <c r="J91" t="s">
        <v>1</v>
      </c>
      <c r="L91" t="s">
        <v>2</v>
      </c>
      <c r="M91" t="s">
        <v>1184</v>
      </c>
      <c r="N91" t="s">
        <v>583</v>
      </c>
      <c r="O91" t="s">
        <v>583</v>
      </c>
      <c r="P91" t="s">
        <v>3</v>
      </c>
    </row>
    <row r="92" spans="1:16">
      <c r="A92" t="s">
        <v>1881</v>
      </c>
      <c r="B92" t="s">
        <v>1191</v>
      </c>
      <c r="C92" t="s">
        <v>1730</v>
      </c>
      <c r="D92" t="s">
        <v>63</v>
      </c>
      <c r="E92" s="30">
        <v>31563</v>
      </c>
      <c r="F92" t="s">
        <v>149</v>
      </c>
      <c r="G92" t="s">
        <v>150</v>
      </c>
      <c r="H92" s="30">
        <v>43437</v>
      </c>
      <c r="I92">
        <v>7037286</v>
      </c>
      <c r="J92" t="s">
        <v>1</v>
      </c>
      <c r="L92" t="s">
        <v>2</v>
      </c>
      <c r="M92" t="s">
        <v>1184</v>
      </c>
      <c r="N92" t="s">
        <v>1184</v>
      </c>
      <c r="O92" t="s">
        <v>579</v>
      </c>
      <c r="P92" t="s">
        <v>3</v>
      </c>
    </row>
    <row r="93" spans="1:16">
      <c r="A93" t="s">
        <v>1882</v>
      </c>
      <c r="B93" t="s">
        <v>1191</v>
      </c>
      <c r="C93" t="s">
        <v>468</v>
      </c>
      <c r="D93" t="s">
        <v>196</v>
      </c>
      <c r="E93" s="30">
        <v>27685</v>
      </c>
      <c r="F93" t="s">
        <v>301</v>
      </c>
      <c r="G93" t="s">
        <v>121</v>
      </c>
      <c r="H93" s="30">
        <v>43368</v>
      </c>
      <c r="I93">
        <v>6962169</v>
      </c>
      <c r="J93" t="s">
        <v>1</v>
      </c>
      <c r="L93" t="s">
        <v>311</v>
      </c>
      <c r="M93" t="s">
        <v>577</v>
      </c>
      <c r="N93" t="s">
        <v>577</v>
      </c>
      <c r="O93" t="s">
        <v>577</v>
      </c>
      <c r="P93" t="s">
        <v>3</v>
      </c>
    </row>
    <row r="94" spans="1:16">
      <c r="A94" t="s">
        <v>1883</v>
      </c>
      <c r="B94" t="s">
        <v>1191</v>
      </c>
      <c r="C94" t="s">
        <v>494</v>
      </c>
      <c r="D94" t="s">
        <v>943</v>
      </c>
      <c r="E94" s="30">
        <v>37733</v>
      </c>
      <c r="F94" t="s">
        <v>171</v>
      </c>
      <c r="G94" t="s">
        <v>172</v>
      </c>
      <c r="H94" s="30">
        <v>43361</v>
      </c>
      <c r="I94">
        <v>6695647</v>
      </c>
      <c r="J94" t="s">
        <v>396</v>
      </c>
      <c r="L94" t="s">
        <v>400</v>
      </c>
      <c r="M94" t="s">
        <v>583</v>
      </c>
      <c r="N94" t="s">
        <v>583</v>
      </c>
      <c r="O94" t="s">
        <v>577</v>
      </c>
      <c r="P94" t="s">
        <v>3</v>
      </c>
    </row>
    <row r="95" spans="1:16">
      <c r="A95" t="s">
        <v>1884</v>
      </c>
      <c r="B95" t="s">
        <v>1191</v>
      </c>
      <c r="C95" t="s">
        <v>1729</v>
      </c>
      <c r="D95" t="s">
        <v>272</v>
      </c>
      <c r="E95" s="30">
        <v>22341</v>
      </c>
      <c r="F95" t="s">
        <v>65</v>
      </c>
      <c r="G95" t="s">
        <v>7</v>
      </c>
      <c r="H95" s="30">
        <v>43410</v>
      </c>
      <c r="I95">
        <v>52357</v>
      </c>
      <c r="J95" t="s">
        <v>1</v>
      </c>
      <c r="L95" t="s">
        <v>318</v>
      </c>
      <c r="M95" t="s">
        <v>583</v>
      </c>
      <c r="N95" t="s">
        <v>1188</v>
      </c>
      <c r="O95" t="s">
        <v>583</v>
      </c>
      <c r="P95" t="s">
        <v>3</v>
      </c>
    </row>
    <row r="96" spans="1:16">
      <c r="A96" t="s">
        <v>1885</v>
      </c>
      <c r="B96" t="s">
        <v>1191</v>
      </c>
      <c r="C96" t="s">
        <v>1728</v>
      </c>
      <c r="D96" t="s">
        <v>196</v>
      </c>
      <c r="E96" s="30">
        <v>31044</v>
      </c>
      <c r="F96" t="s">
        <v>155</v>
      </c>
      <c r="G96" t="s">
        <v>156</v>
      </c>
      <c r="H96" s="30">
        <v>43385</v>
      </c>
      <c r="I96">
        <v>6770887</v>
      </c>
      <c r="J96" t="s">
        <v>1</v>
      </c>
      <c r="L96" t="s">
        <v>2</v>
      </c>
      <c r="M96" t="s">
        <v>583</v>
      </c>
      <c r="N96" t="s">
        <v>583</v>
      </c>
      <c r="O96" t="s">
        <v>577</v>
      </c>
      <c r="P96" t="s">
        <v>3</v>
      </c>
    </row>
    <row r="97" spans="1:16">
      <c r="A97" t="s">
        <v>1886</v>
      </c>
      <c r="B97" t="s">
        <v>1191</v>
      </c>
      <c r="C97" t="s">
        <v>609</v>
      </c>
      <c r="D97" t="s">
        <v>222</v>
      </c>
      <c r="E97" s="30">
        <v>37486</v>
      </c>
      <c r="F97" t="s">
        <v>123</v>
      </c>
      <c r="G97" t="s">
        <v>124</v>
      </c>
      <c r="H97" s="30">
        <v>43340</v>
      </c>
      <c r="I97">
        <v>6922333</v>
      </c>
      <c r="J97" t="s">
        <v>396</v>
      </c>
      <c r="L97" t="s">
        <v>399</v>
      </c>
      <c r="M97" t="s">
        <v>577</v>
      </c>
      <c r="N97" t="s">
        <v>577</v>
      </c>
      <c r="O97" t="s">
        <v>577</v>
      </c>
      <c r="P97" t="s">
        <v>3</v>
      </c>
    </row>
    <row r="98" spans="1:16">
      <c r="A98" t="s">
        <v>1887</v>
      </c>
      <c r="B98" t="s">
        <v>1191</v>
      </c>
      <c r="C98" t="s">
        <v>325</v>
      </c>
      <c r="D98" t="s">
        <v>273</v>
      </c>
      <c r="E98" s="30">
        <v>27834</v>
      </c>
      <c r="F98" t="s">
        <v>171</v>
      </c>
      <c r="G98" t="s">
        <v>172</v>
      </c>
      <c r="H98" s="30">
        <v>43389</v>
      </c>
      <c r="I98">
        <v>261746</v>
      </c>
      <c r="J98" t="s">
        <v>1</v>
      </c>
      <c r="L98" t="s">
        <v>311</v>
      </c>
      <c r="M98" t="s">
        <v>583</v>
      </c>
      <c r="N98" t="s">
        <v>577</v>
      </c>
      <c r="O98" t="s">
        <v>577</v>
      </c>
      <c r="P98" t="s">
        <v>3</v>
      </c>
    </row>
    <row r="99" spans="1:16">
      <c r="A99" t="s">
        <v>1888</v>
      </c>
      <c r="B99" t="s">
        <v>1192</v>
      </c>
      <c r="C99" t="s">
        <v>1727</v>
      </c>
      <c r="D99" t="s">
        <v>1681</v>
      </c>
      <c r="E99" s="30">
        <v>25207</v>
      </c>
      <c r="F99" t="s">
        <v>65</v>
      </c>
      <c r="G99" t="s">
        <v>7</v>
      </c>
      <c r="H99" s="30">
        <v>43355</v>
      </c>
      <c r="I99">
        <v>354856</v>
      </c>
      <c r="J99" t="s">
        <v>1</v>
      </c>
      <c r="L99" t="s">
        <v>313</v>
      </c>
      <c r="M99" t="s">
        <v>579</v>
      </c>
      <c r="N99" t="s">
        <v>1184</v>
      </c>
      <c r="O99" t="s">
        <v>583</v>
      </c>
      <c r="P99" t="s">
        <v>3</v>
      </c>
    </row>
    <row r="100" spans="1:16">
      <c r="A100" t="s">
        <v>1889</v>
      </c>
      <c r="B100" t="s">
        <v>1192</v>
      </c>
      <c r="C100" t="s">
        <v>1726</v>
      </c>
      <c r="D100" t="s">
        <v>1725</v>
      </c>
      <c r="E100" s="30">
        <v>37984</v>
      </c>
      <c r="F100" t="s">
        <v>65</v>
      </c>
      <c r="G100" t="s">
        <v>7</v>
      </c>
      <c r="H100" s="30">
        <v>43411</v>
      </c>
      <c r="I100">
        <v>7074276</v>
      </c>
      <c r="J100" t="s">
        <v>396</v>
      </c>
      <c r="L100" t="s">
        <v>400</v>
      </c>
      <c r="M100" t="s">
        <v>583</v>
      </c>
      <c r="N100" t="s">
        <v>1184</v>
      </c>
      <c r="O100" t="s">
        <v>579</v>
      </c>
      <c r="P100" t="s">
        <v>3</v>
      </c>
    </row>
    <row r="101" spans="1:16">
      <c r="A101" t="s">
        <v>1890</v>
      </c>
      <c r="B101" t="s">
        <v>1191</v>
      </c>
      <c r="C101" t="s">
        <v>888</v>
      </c>
      <c r="D101" t="s">
        <v>262</v>
      </c>
      <c r="E101" s="30">
        <v>26876</v>
      </c>
      <c r="F101" t="s">
        <v>576</v>
      </c>
      <c r="G101" t="s">
        <v>574</v>
      </c>
      <c r="H101" s="30">
        <v>43399</v>
      </c>
      <c r="I101">
        <v>6669559</v>
      </c>
      <c r="J101" t="s">
        <v>1</v>
      </c>
      <c r="L101" t="s">
        <v>313</v>
      </c>
      <c r="M101" t="s">
        <v>583</v>
      </c>
      <c r="N101" t="s">
        <v>583</v>
      </c>
      <c r="O101" t="s">
        <v>583</v>
      </c>
      <c r="P101" t="s">
        <v>3</v>
      </c>
    </row>
    <row r="102" spans="1:16">
      <c r="A102" t="s">
        <v>1891</v>
      </c>
      <c r="B102" t="s">
        <v>1191</v>
      </c>
      <c r="C102" t="s">
        <v>1724</v>
      </c>
      <c r="D102" t="s">
        <v>1723</v>
      </c>
      <c r="E102" s="30">
        <v>26437</v>
      </c>
      <c r="F102" t="s">
        <v>126</v>
      </c>
      <c r="G102" t="s">
        <v>127</v>
      </c>
      <c r="H102" s="30">
        <v>43342</v>
      </c>
      <c r="I102">
        <v>6956455</v>
      </c>
      <c r="J102" t="s">
        <v>1</v>
      </c>
      <c r="L102" t="s">
        <v>313</v>
      </c>
      <c r="M102" t="s">
        <v>583</v>
      </c>
      <c r="N102" t="s">
        <v>1184</v>
      </c>
      <c r="O102" t="s">
        <v>579</v>
      </c>
      <c r="P102" t="s">
        <v>3</v>
      </c>
    </row>
    <row r="103" spans="1:16">
      <c r="A103" t="s">
        <v>1892</v>
      </c>
      <c r="B103" t="s">
        <v>1191</v>
      </c>
      <c r="C103" t="s">
        <v>1722</v>
      </c>
      <c r="D103" t="s">
        <v>215</v>
      </c>
      <c r="E103" s="30">
        <v>28823</v>
      </c>
      <c r="F103" t="s">
        <v>645</v>
      </c>
      <c r="G103" t="s">
        <v>573</v>
      </c>
      <c r="H103" s="30">
        <v>43348</v>
      </c>
      <c r="I103">
        <v>6802259</v>
      </c>
      <c r="J103" t="s">
        <v>1</v>
      </c>
      <c r="L103" t="s">
        <v>311</v>
      </c>
      <c r="M103" t="s">
        <v>1184</v>
      </c>
      <c r="N103" t="s">
        <v>1184</v>
      </c>
      <c r="O103" t="s">
        <v>1184</v>
      </c>
      <c r="P103" t="s">
        <v>3</v>
      </c>
    </row>
    <row r="104" spans="1:16">
      <c r="A104" t="s">
        <v>1893</v>
      </c>
      <c r="B104" t="s">
        <v>1191</v>
      </c>
      <c r="C104" t="s">
        <v>1721</v>
      </c>
      <c r="D104" t="s">
        <v>1720</v>
      </c>
      <c r="E104" s="30">
        <v>37057</v>
      </c>
      <c r="F104" t="s">
        <v>305</v>
      </c>
      <c r="G104" t="s">
        <v>186</v>
      </c>
      <c r="H104" s="30">
        <v>43362</v>
      </c>
      <c r="I104">
        <v>7182873</v>
      </c>
      <c r="J104" t="s">
        <v>396</v>
      </c>
      <c r="L104" t="s">
        <v>402</v>
      </c>
      <c r="M104" t="s">
        <v>577</v>
      </c>
      <c r="N104" t="s">
        <v>577</v>
      </c>
      <c r="O104" t="s">
        <v>577</v>
      </c>
      <c r="P104" t="s">
        <v>3</v>
      </c>
    </row>
    <row r="105" spans="1:16">
      <c r="A105" t="s">
        <v>1894</v>
      </c>
      <c r="B105" t="s">
        <v>1191</v>
      </c>
      <c r="C105" t="s">
        <v>506</v>
      </c>
      <c r="D105" t="s">
        <v>500</v>
      </c>
      <c r="E105" s="30">
        <v>37252</v>
      </c>
      <c r="F105" t="s">
        <v>194</v>
      </c>
      <c r="G105" t="s">
        <v>195</v>
      </c>
      <c r="H105" s="30">
        <v>43419</v>
      </c>
      <c r="I105">
        <v>6756844</v>
      </c>
      <c r="J105" t="s">
        <v>396</v>
      </c>
      <c r="L105" t="s">
        <v>402</v>
      </c>
      <c r="M105" t="s">
        <v>577</v>
      </c>
      <c r="N105" t="s">
        <v>577</v>
      </c>
      <c r="O105" t="s">
        <v>577</v>
      </c>
      <c r="P105" t="s">
        <v>3</v>
      </c>
    </row>
    <row r="106" spans="1:16">
      <c r="A106" t="s">
        <v>1895</v>
      </c>
      <c r="B106" t="s">
        <v>1191</v>
      </c>
      <c r="C106" t="s">
        <v>806</v>
      </c>
      <c r="D106" t="s">
        <v>398</v>
      </c>
      <c r="E106" s="30">
        <v>31688</v>
      </c>
      <c r="F106" t="s">
        <v>123</v>
      </c>
      <c r="G106" t="s">
        <v>124</v>
      </c>
      <c r="H106" s="30">
        <v>43341</v>
      </c>
      <c r="I106">
        <v>127213</v>
      </c>
      <c r="J106" t="s">
        <v>1</v>
      </c>
      <c r="L106" t="s">
        <v>2</v>
      </c>
      <c r="M106" t="s">
        <v>1184</v>
      </c>
      <c r="N106" t="s">
        <v>1184</v>
      </c>
      <c r="O106" t="s">
        <v>1184</v>
      </c>
      <c r="P106" t="s">
        <v>3</v>
      </c>
    </row>
    <row r="107" spans="1:16">
      <c r="A107" t="s">
        <v>1896</v>
      </c>
      <c r="B107" t="s">
        <v>1191</v>
      </c>
      <c r="C107" t="s">
        <v>1719</v>
      </c>
      <c r="D107" t="s">
        <v>210</v>
      </c>
      <c r="E107" s="30">
        <v>28411</v>
      </c>
      <c r="F107" t="s">
        <v>171</v>
      </c>
      <c r="G107" t="s">
        <v>172</v>
      </c>
      <c r="H107" s="30">
        <v>43361</v>
      </c>
      <c r="I107">
        <v>7012150</v>
      </c>
      <c r="J107" t="s">
        <v>1</v>
      </c>
      <c r="L107" t="s">
        <v>311</v>
      </c>
      <c r="M107" t="s">
        <v>577</v>
      </c>
      <c r="N107" t="s">
        <v>577</v>
      </c>
      <c r="O107" t="s">
        <v>577</v>
      </c>
      <c r="P107" t="s">
        <v>3</v>
      </c>
    </row>
    <row r="108" spans="1:16">
      <c r="A108" t="s">
        <v>1897</v>
      </c>
      <c r="B108" t="s">
        <v>1191</v>
      </c>
      <c r="C108" t="s">
        <v>1718</v>
      </c>
      <c r="D108" t="s">
        <v>567</v>
      </c>
      <c r="E108" s="30">
        <v>29026</v>
      </c>
      <c r="F108" t="s">
        <v>155</v>
      </c>
      <c r="G108" t="s">
        <v>156</v>
      </c>
      <c r="H108" s="30">
        <v>43364</v>
      </c>
      <c r="I108">
        <v>237407</v>
      </c>
      <c r="J108" t="s">
        <v>1</v>
      </c>
      <c r="L108" t="s">
        <v>312</v>
      </c>
      <c r="M108" t="s">
        <v>1184</v>
      </c>
      <c r="N108" t="s">
        <v>583</v>
      </c>
      <c r="O108" t="s">
        <v>579</v>
      </c>
      <c r="P108" t="s">
        <v>3</v>
      </c>
    </row>
    <row r="109" spans="1:16">
      <c r="A109" t="s">
        <v>1898</v>
      </c>
      <c r="B109" t="s">
        <v>1191</v>
      </c>
      <c r="C109" t="s">
        <v>193</v>
      </c>
      <c r="D109" t="s">
        <v>163</v>
      </c>
      <c r="E109" s="30">
        <v>26987</v>
      </c>
      <c r="F109" t="s">
        <v>125</v>
      </c>
      <c r="G109" t="s">
        <v>538</v>
      </c>
      <c r="H109" s="30">
        <v>43397</v>
      </c>
      <c r="I109">
        <v>380064</v>
      </c>
      <c r="J109" t="s">
        <v>1</v>
      </c>
      <c r="L109" t="s">
        <v>313</v>
      </c>
      <c r="M109" t="s">
        <v>577</v>
      </c>
      <c r="N109" t="s">
        <v>577</v>
      </c>
      <c r="O109" t="s">
        <v>577</v>
      </c>
      <c r="P109" t="s">
        <v>3</v>
      </c>
    </row>
    <row r="110" spans="1:16">
      <c r="A110" t="s">
        <v>1899</v>
      </c>
      <c r="B110" t="s">
        <v>1192</v>
      </c>
      <c r="C110" t="s">
        <v>193</v>
      </c>
      <c r="D110" t="s">
        <v>206</v>
      </c>
      <c r="E110" s="30">
        <v>30638</v>
      </c>
      <c r="F110" t="s">
        <v>130</v>
      </c>
      <c r="G110" t="s">
        <v>131</v>
      </c>
      <c r="H110" s="30">
        <v>43361</v>
      </c>
      <c r="I110">
        <v>6870971</v>
      </c>
      <c r="J110" t="s">
        <v>1</v>
      </c>
      <c r="L110" t="s">
        <v>312</v>
      </c>
      <c r="M110" t="s">
        <v>583</v>
      </c>
      <c r="N110" t="s">
        <v>1184</v>
      </c>
      <c r="O110" t="s">
        <v>1184</v>
      </c>
      <c r="P110" t="s">
        <v>3</v>
      </c>
    </row>
    <row r="111" spans="1:16">
      <c r="A111" t="s">
        <v>1900</v>
      </c>
      <c r="B111" t="s">
        <v>1191</v>
      </c>
      <c r="C111" t="s">
        <v>625</v>
      </c>
      <c r="D111" t="s">
        <v>626</v>
      </c>
      <c r="E111" s="30">
        <v>37348</v>
      </c>
      <c r="F111" t="s">
        <v>132</v>
      </c>
      <c r="G111" t="s">
        <v>133</v>
      </c>
      <c r="H111" s="30">
        <v>43349</v>
      </c>
      <c r="I111">
        <v>6627636</v>
      </c>
      <c r="J111" t="s">
        <v>396</v>
      </c>
      <c r="L111" t="s">
        <v>399</v>
      </c>
      <c r="M111" t="s">
        <v>577</v>
      </c>
      <c r="N111" t="s">
        <v>583</v>
      </c>
      <c r="O111" t="s">
        <v>577</v>
      </c>
      <c r="P111" t="s">
        <v>3</v>
      </c>
    </row>
    <row r="112" spans="1:16">
      <c r="A112" t="s">
        <v>1901</v>
      </c>
      <c r="B112" t="s">
        <v>1191</v>
      </c>
      <c r="C112" t="s">
        <v>1717</v>
      </c>
      <c r="D112" t="s">
        <v>1716</v>
      </c>
      <c r="E112" s="30">
        <v>29687</v>
      </c>
      <c r="F112" t="s">
        <v>149</v>
      </c>
      <c r="G112" t="s">
        <v>150</v>
      </c>
      <c r="H112" s="30">
        <v>43378</v>
      </c>
      <c r="I112">
        <v>6555655</v>
      </c>
      <c r="J112" t="s">
        <v>1</v>
      </c>
      <c r="L112" t="s">
        <v>312</v>
      </c>
      <c r="M112" t="s">
        <v>577</v>
      </c>
      <c r="N112" t="s">
        <v>577</v>
      </c>
      <c r="O112" t="s">
        <v>577</v>
      </c>
      <c r="P112" t="s">
        <v>3</v>
      </c>
    </row>
    <row r="113" spans="1:16">
      <c r="A113" t="s">
        <v>1902</v>
      </c>
      <c r="B113" t="s">
        <v>1191</v>
      </c>
      <c r="C113" t="s">
        <v>1715</v>
      </c>
      <c r="D113" t="s">
        <v>619</v>
      </c>
      <c r="E113" s="30">
        <v>32548</v>
      </c>
      <c r="F113" t="s">
        <v>126</v>
      </c>
      <c r="G113" t="s">
        <v>127</v>
      </c>
      <c r="H113" s="30">
        <v>43342</v>
      </c>
      <c r="I113">
        <v>7144312</v>
      </c>
      <c r="J113" t="s">
        <v>1</v>
      </c>
      <c r="L113" t="s">
        <v>2</v>
      </c>
      <c r="M113" t="s">
        <v>579</v>
      </c>
      <c r="N113" t="s">
        <v>1184</v>
      </c>
      <c r="O113" t="s">
        <v>579</v>
      </c>
      <c r="P113" t="s">
        <v>3</v>
      </c>
    </row>
    <row r="114" spans="1:16">
      <c r="A114" t="s">
        <v>1903</v>
      </c>
      <c r="B114" t="s">
        <v>1191</v>
      </c>
      <c r="C114" t="s">
        <v>974</v>
      </c>
      <c r="D114" t="s">
        <v>915</v>
      </c>
      <c r="E114" s="30">
        <v>28980</v>
      </c>
      <c r="F114" t="s">
        <v>130</v>
      </c>
      <c r="G114" t="s">
        <v>131</v>
      </c>
      <c r="H114" s="30">
        <v>43346</v>
      </c>
      <c r="I114">
        <v>6595304</v>
      </c>
      <c r="J114" t="s">
        <v>1</v>
      </c>
      <c r="L114" t="s">
        <v>312</v>
      </c>
      <c r="M114" t="s">
        <v>577</v>
      </c>
      <c r="N114" t="s">
        <v>579</v>
      </c>
      <c r="O114" t="s">
        <v>577</v>
      </c>
      <c r="P114" t="s">
        <v>3</v>
      </c>
    </row>
    <row r="115" spans="1:16">
      <c r="A115" t="s">
        <v>1904</v>
      </c>
      <c r="B115" t="s">
        <v>1191</v>
      </c>
      <c r="C115" t="s">
        <v>993</v>
      </c>
      <c r="D115" t="s">
        <v>994</v>
      </c>
      <c r="E115" s="30">
        <v>21764</v>
      </c>
      <c r="F115" t="s">
        <v>180</v>
      </c>
      <c r="G115" t="s">
        <v>572</v>
      </c>
      <c r="H115" s="30">
        <v>43364</v>
      </c>
      <c r="I115">
        <v>52358</v>
      </c>
      <c r="J115" t="s">
        <v>1</v>
      </c>
      <c r="L115" t="s">
        <v>318</v>
      </c>
      <c r="M115" t="s">
        <v>577</v>
      </c>
      <c r="N115" t="s">
        <v>577</v>
      </c>
      <c r="O115" t="s">
        <v>577</v>
      </c>
      <c r="P115" t="s">
        <v>3</v>
      </c>
    </row>
    <row r="116" spans="1:16">
      <c r="A116" t="s">
        <v>1905</v>
      </c>
      <c r="B116" t="s">
        <v>1191</v>
      </c>
      <c r="C116" t="s">
        <v>993</v>
      </c>
      <c r="D116" t="s">
        <v>166</v>
      </c>
      <c r="E116" s="30">
        <v>34054</v>
      </c>
      <c r="F116" t="s">
        <v>65</v>
      </c>
      <c r="G116" t="s">
        <v>7</v>
      </c>
      <c r="H116" s="30">
        <v>43383</v>
      </c>
      <c r="I116">
        <v>6579305</v>
      </c>
      <c r="J116" t="s">
        <v>1</v>
      </c>
      <c r="L116" t="s">
        <v>2</v>
      </c>
      <c r="M116" t="s">
        <v>583</v>
      </c>
      <c r="N116" t="s">
        <v>583</v>
      </c>
      <c r="O116" t="s">
        <v>579</v>
      </c>
      <c r="P116" t="s">
        <v>3</v>
      </c>
    </row>
    <row r="117" spans="1:16">
      <c r="A117" t="s">
        <v>1906</v>
      </c>
      <c r="B117" t="s">
        <v>1191</v>
      </c>
      <c r="C117" t="s">
        <v>610</v>
      </c>
      <c r="D117" t="s">
        <v>198</v>
      </c>
      <c r="E117" s="30">
        <v>33462</v>
      </c>
      <c r="F117" t="s">
        <v>123</v>
      </c>
      <c r="G117" t="s">
        <v>124</v>
      </c>
      <c r="H117" s="30">
        <v>43341</v>
      </c>
      <c r="I117">
        <v>478716</v>
      </c>
      <c r="J117" t="s">
        <v>1</v>
      </c>
      <c r="L117" t="s">
        <v>2</v>
      </c>
      <c r="M117" t="s">
        <v>579</v>
      </c>
      <c r="N117" t="s">
        <v>583</v>
      </c>
      <c r="O117" t="s">
        <v>577</v>
      </c>
      <c r="P117" t="s">
        <v>3</v>
      </c>
    </row>
    <row r="118" spans="1:16">
      <c r="A118" t="s">
        <v>1907</v>
      </c>
      <c r="B118" t="s">
        <v>1191</v>
      </c>
      <c r="C118" t="s">
        <v>646</v>
      </c>
      <c r="D118" t="s">
        <v>647</v>
      </c>
      <c r="E118" s="30">
        <v>36407</v>
      </c>
      <c r="F118" t="s">
        <v>645</v>
      </c>
      <c r="G118" t="s">
        <v>573</v>
      </c>
      <c r="H118" s="30">
        <v>43348</v>
      </c>
      <c r="I118">
        <v>6858122</v>
      </c>
      <c r="J118" t="s">
        <v>1</v>
      </c>
      <c r="L118" t="s">
        <v>2</v>
      </c>
      <c r="M118" t="s">
        <v>579</v>
      </c>
      <c r="N118" t="s">
        <v>577</v>
      </c>
      <c r="O118" t="s">
        <v>577</v>
      </c>
      <c r="P118" t="s">
        <v>3</v>
      </c>
    </row>
    <row r="119" spans="1:16">
      <c r="A119" t="s">
        <v>1908</v>
      </c>
      <c r="B119" t="s">
        <v>1191</v>
      </c>
      <c r="C119" t="s">
        <v>787</v>
      </c>
      <c r="D119" t="s">
        <v>209</v>
      </c>
      <c r="E119" s="30">
        <v>29330</v>
      </c>
      <c r="F119" t="s">
        <v>194</v>
      </c>
      <c r="G119" t="s">
        <v>195</v>
      </c>
      <c r="H119" s="30">
        <v>43354</v>
      </c>
      <c r="I119">
        <v>6526077</v>
      </c>
      <c r="J119" t="s">
        <v>1</v>
      </c>
      <c r="L119" t="s">
        <v>312</v>
      </c>
      <c r="M119" t="s">
        <v>577</v>
      </c>
      <c r="N119" t="s">
        <v>577</v>
      </c>
      <c r="O119" t="s">
        <v>577</v>
      </c>
      <c r="P119" t="s">
        <v>3</v>
      </c>
    </row>
    <row r="120" spans="1:16">
      <c r="A120" t="s">
        <v>1909</v>
      </c>
      <c r="B120" t="s">
        <v>1191</v>
      </c>
      <c r="C120" t="s">
        <v>595</v>
      </c>
      <c r="D120" t="s">
        <v>164</v>
      </c>
      <c r="E120" s="30">
        <v>25779</v>
      </c>
      <c r="F120" t="s">
        <v>155</v>
      </c>
      <c r="G120" t="s">
        <v>156</v>
      </c>
      <c r="H120" s="30">
        <v>43378</v>
      </c>
      <c r="I120">
        <v>321368</v>
      </c>
      <c r="J120" t="s">
        <v>1</v>
      </c>
      <c r="L120" t="s">
        <v>313</v>
      </c>
      <c r="M120" t="s">
        <v>577</v>
      </c>
      <c r="N120" t="s">
        <v>583</v>
      </c>
      <c r="O120" t="s">
        <v>577</v>
      </c>
      <c r="P120" t="s">
        <v>3</v>
      </c>
    </row>
    <row r="121" spans="1:16">
      <c r="A121" t="s">
        <v>1910</v>
      </c>
      <c r="B121" t="s">
        <v>1191</v>
      </c>
      <c r="C121" t="s">
        <v>739</v>
      </c>
      <c r="D121" t="s">
        <v>704</v>
      </c>
      <c r="E121" s="30">
        <v>26292</v>
      </c>
      <c r="F121" t="s">
        <v>301</v>
      </c>
      <c r="G121" t="s">
        <v>121</v>
      </c>
      <c r="H121" s="30">
        <v>43377</v>
      </c>
      <c r="I121">
        <v>126763</v>
      </c>
      <c r="J121" t="s">
        <v>1</v>
      </c>
      <c r="L121" t="s">
        <v>313</v>
      </c>
      <c r="M121" t="s">
        <v>577</v>
      </c>
      <c r="N121" t="s">
        <v>579</v>
      </c>
      <c r="O121" t="s">
        <v>577</v>
      </c>
      <c r="P121" t="s">
        <v>3</v>
      </c>
    </row>
    <row r="122" spans="1:16">
      <c r="A122" t="s">
        <v>1911</v>
      </c>
      <c r="B122" t="s">
        <v>1191</v>
      </c>
      <c r="C122" t="s">
        <v>307</v>
      </c>
      <c r="D122" t="s">
        <v>142</v>
      </c>
      <c r="E122" s="30">
        <v>30421</v>
      </c>
      <c r="F122" t="s">
        <v>125</v>
      </c>
      <c r="G122" t="s">
        <v>538</v>
      </c>
      <c r="H122" s="30">
        <v>43397</v>
      </c>
      <c r="I122">
        <v>6765225</v>
      </c>
      <c r="J122" t="s">
        <v>1</v>
      </c>
      <c r="L122" t="s">
        <v>312</v>
      </c>
      <c r="M122" t="s">
        <v>577</v>
      </c>
      <c r="N122" t="s">
        <v>579</v>
      </c>
      <c r="O122" t="s">
        <v>577</v>
      </c>
      <c r="P122" t="s">
        <v>3</v>
      </c>
    </row>
    <row r="123" spans="1:16">
      <c r="A123" t="s">
        <v>1912</v>
      </c>
      <c r="B123" t="s">
        <v>1191</v>
      </c>
      <c r="C123" t="s">
        <v>1714</v>
      </c>
      <c r="D123" t="s">
        <v>1713</v>
      </c>
      <c r="E123" s="30">
        <v>34679</v>
      </c>
      <c r="F123" t="s">
        <v>128</v>
      </c>
      <c r="G123" t="s">
        <v>129</v>
      </c>
      <c r="H123" s="30">
        <v>43367</v>
      </c>
      <c r="I123">
        <v>6652447</v>
      </c>
      <c r="J123" t="s">
        <v>1</v>
      </c>
      <c r="L123" t="s">
        <v>2</v>
      </c>
      <c r="M123" t="s">
        <v>583</v>
      </c>
      <c r="N123" t="s">
        <v>579</v>
      </c>
      <c r="O123" t="s">
        <v>577</v>
      </c>
      <c r="P123" t="s">
        <v>3</v>
      </c>
    </row>
    <row r="124" spans="1:16">
      <c r="A124" t="s">
        <v>1913</v>
      </c>
      <c r="B124" t="s">
        <v>1191</v>
      </c>
      <c r="C124" t="s">
        <v>975</v>
      </c>
      <c r="D124" t="s">
        <v>134</v>
      </c>
      <c r="E124" s="30">
        <v>37833</v>
      </c>
      <c r="F124" t="s">
        <v>130</v>
      </c>
      <c r="G124" t="s">
        <v>131</v>
      </c>
      <c r="H124" s="30">
        <v>43361</v>
      </c>
      <c r="I124">
        <v>7156696</v>
      </c>
      <c r="J124" t="s">
        <v>396</v>
      </c>
      <c r="L124" t="s">
        <v>400</v>
      </c>
      <c r="M124" t="s">
        <v>577</v>
      </c>
      <c r="N124" t="s">
        <v>577</v>
      </c>
      <c r="O124" t="s">
        <v>577</v>
      </c>
      <c r="P124" t="s">
        <v>3</v>
      </c>
    </row>
    <row r="125" spans="1:16">
      <c r="A125" t="s">
        <v>1914</v>
      </c>
      <c r="B125" t="s">
        <v>1192</v>
      </c>
      <c r="C125" t="s">
        <v>976</v>
      </c>
      <c r="D125" t="s">
        <v>954</v>
      </c>
      <c r="E125" s="30">
        <v>37777</v>
      </c>
      <c r="F125" t="s">
        <v>130</v>
      </c>
      <c r="G125" t="s">
        <v>131</v>
      </c>
      <c r="H125" s="30">
        <v>43346</v>
      </c>
      <c r="I125">
        <v>6796028</v>
      </c>
      <c r="J125" t="s">
        <v>396</v>
      </c>
      <c r="L125" t="s">
        <v>400</v>
      </c>
      <c r="M125" t="s">
        <v>579</v>
      </c>
      <c r="N125" t="s">
        <v>579</v>
      </c>
      <c r="O125" t="s">
        <v>579</v>
      </c>
      <c r="P125" t="s">
        <v>3</v>
      </c>
    </row>
    <row r="126" spans="1:16">
      <c r="A126" t="s">
        <v>1915</v>
      </c>
      <c r="B126" t="s">
        <v>1191</v>
      </c>
      <c r="C126" t="s">
        <v>1169</v>
      </c>
      <c r="D126" t="s">
        <v>220</v>
      </c>
      <c r="E126" s="30">
        <v>37708</v>
      </c>
      <c r="F126" t="s">
        <v>149</v>
      </c>
      <c r="G126" t="s">
        <v>150</v>
      </c>
      <c r="H126" s="30">
        <v>43423</v>
      </c>
      <c r="I126">
        <v>7035171</v>
      </c>
      <c r="J126" t="s">
        <v>396</v>
      </c>
      <c r="L126" t="s">
        <v>400</v>
      </c>
      <c r="M126" t="s">
        <v>577</v>
      </c>
      <c r="N126" t="s">
        <v>577</v>
      </c>
      <c r="O126" t="s">
        <v>577</v>
      </c>
      <c r="P126" t="s">
        <v>3</v>
      </c>
    </row>
    <row r="127" spans="1:16">
      <c r="A127" t="s">
        <v>1916</v>
      </c>
      <c r="B127" t="s">
        <v>1191</v>
      </c>
      <c r="C127" t="s">
        <v>424</v>
      </c>
      <c r="D127" t="s">
        <v>280</v>
      </c>
      <c r="E127" s="30">
        <v>26391</v>
      </c>
      <c r="F127" t="s">
        <v>128</v>
      </c>
      <c r="G127" t="s">
        <v>129</v>
      </c>
      <c r="H127" s="30">
        <v>43356</v>
      </c>
      <c r="I127">
        <v>6571705</v>
      </c>
      <c r="J127" t="s">
        <v>1</v>
      </c>
      <c r="L127" t="s">
        <v>313</v>
      </c>
      <c r="M127" t="s">
        <v>577</v>
      </c>
      <c r="N127" t="s">
        <v>577</v>
      </c>
      <c r="O127" t="s">
        <v>577</v>
      </c>
      <c r="P127" t="s">
        <v>3</v>
      </c>
    </row>
    <row r="128" spans="1:16">
      <c r="A128" t="s">
        <v>1917</v>
      </c>
      <c r="B128" t="s">
        <v>1191</v>
      </c>
      <c r="C128" t="s">
        <v>648</v>
      </c>
      <c r="D128" t="s">
        <v>649</v>
      </c>
      <c r="E128" s="30">
        <v>26582</v>
      </c>
      <c r="F128" t="s">
        <v>645</v>
      </c>
      <c r="G128" t="s">
        <v>573</v>
      </c>
      <c r="H128" s="30">
        <v>43348</v>
      </c>
      <c r="I128">
        <v>450932</v>
      </c>
      <c r="J128" t="s">
        <v>1</v>
      </c>
      <c r="L128" t="s">
        <v>313</v>
      </c>
      <c r="M128" t="s">
        <v>579</v>
      </c>
      <c r="N128" t="s">
        <v>579</v>
      </c>
      <c r="O128" t="s">
        <v>577</v>
      </c>
      <c r="P128" t="s">
        <v>3</v>
      </c>
    </row>
    <row r="129" spans="1:16">
      <c r="A129" t="s">
        <v>1918</v>
      </c>
      <c r="B129" t="s">
        <v>1191</v>
      </c>
      <c r="C129" t="s">
        <v>1168</v>
      </c>
      <c r="D129" t="s">
        <v>5</v>
      </c>
      <c r="E129" s="30">
        <v>25165</v>
      </c>
      <c r="F129" t="s">
        <v>167</v>
      </c>
      <c r="G129" t="s">
        <v>168</v>
      </c>
      <c r="H129" s="30">
        <v>43411</v>
      </c>
      <c r="I129">
        <v>362326</v>
      </c>
      <c r="J129" t="s">
        <v>1</v>
      </c>
      <c r="L129" t="s">
        <v>317</v>
      </c>
      <c r="M129" t="s">
        <v>577</v>
      </c>
      <c r="N129" t="s">
        <v>577</v>
      </c>
      <c r="O129" t="s">
        <v>577</v>
      </c>
      <c r="P129" t="s">
        <v>3</v>
      </c>
    </row>
    <row r="130" spans="1:16">
      <c r="A130" t="s">
        <v>1919</v>
      </c>
      <c r="B130" t="s">
        <v>1192</v>
      </c>
      <c r="C130" t="s">
        <v>807</v>
      </c>
      <c r="D130" t="s">
        <v>808</v>
      </c>
      <c r="E130" s="30">
        <v>32350</v>
      </c>
      <c r="F130" t="s">
        <v>123</v>
      </c>
      <c r="G130" t="s">
        <v>124</v>
      </c>
      <c r="H130" s="30">
        <v>43340</v>
      </c>
      <c r="I130">
        <v>7030305</v>
      </c>
      <c r="J130" t="s">
        <v>1</v>
      </c>
      <c r="L130" t="s">
        <v>2</v>
      </c>
      <c r="M130" t="s">
        <v>577</v>
      </c>
      <c r="N130" t="s">
        <v>577</v>
      </c>
      <c r="O130" t="s">
        <v>579</v>
      </c>
      <c r="P130" t="s">
        <v>3</v>
      </c>
    </row>
    <row r="131" spans="1:16">
      <c r="A131" t="s">
        <v>1920</v>
      </c>
      <c r="B131" t="s">
        <v>1192</v>
      </c>
      <c r="C131" t="s">
        <v>1167</v>
      </c>
      <c r="D131" t="s">
        <v>1142</v>
      </c>
      <c r="E131" s="30">
        <v>37397</v>
      </c>
      <c r="F131" t="s">
        <v>65</v>
      </c>
      <c r="G131" t="s">
        <v>7</v>
      </c>
      <c r="H131" s="30">
        <v>43375</v>
      </c>
      <c r="I131">
        <v>7120050</v>
      </c>
      <c r="J131" t="s">
        <v>396</v>
      </c>
      <c r="L131" t="s">
        <v>399</v>
      </c>
      <c r="M131" t="s">
        <v>577</v>
      </c>
      <c r="N131" t="s">
        <v>577</v>
      </c>
      <c r="O131" t="s">
        <v>577</v>
      </c>
      <c r="P131" t="s">
        <v>3</v>
      </c>
    </row>
    <row r="132" spans="1:16">
      <c r="A132" t="s">
        <v>1921</v>
      </c>
      <c r="B132" t="s">
        <v>1192</v>
      </c>
      <c r="C132" t="s">
        <v>1712</v>
      </c>
      <c r="D132" t="s">
        <v>200</v>
      </c>
      <c r="E132" s="30">
        <v>34543</v>
      </c>
      <c r="F132" t="s">
        <v>128</v>
      </c>
      <c r="G132" t="s">
        <v>129</v>
      </c>
      <c r="H132" s="30">
        <v>43354</v>
      </c>
      <c r="I132">
        <v>7167402</v>
      </c>
      <c r="J132" t="s">
        <v>1</v>
      </c>
      <c r="L132" t="s">
        <v>2</v>
      </c>
      <c r="M132" t="s">
        <v>577</v>
      </c>
      <c r="N132" t="s">
        <v>577</v>
      </c>
      <c r="O132" t="s">
        <v>577</v>
      </c>
      <c r="P132" t="s">
        <v>3</v>
      </c>
    </row>
    <row r="133" spans="1:16">
      <c r="A133" t="s">
        <v>1922</v>
      </c>
      <c r="B133" t="s">
        <v>1192</v>
      </c>
      <c r="C133" t="s">
        <v>469</v>
      </c>
      <c r="D133" t="s">
        <v>230</v>
      </c>
      <c r="E133" s="30">
        <v>37531</v>
      </c>
      <c r="F133" t="s">
        <v>167</v>
      </c>
      <c r="G133" t="s">
        <v>168</v>
      </c>
      <c r="H133" s="30">
        <v>43376</v>
      </c>
      <c r="I133">
        <v>7019598</v>
      </c>
      <c r="J133" t="s">
        <v>396</v>
      </c>
      <c r="L133" t="s">
        <v>399</v>
      </c>
      <c r="M133" t="s">
        <v>579</v>
      </c>
      <c r="N133" t="s">
        <v>579</v>
      </c>
      <c r="O133" t="s">
        <v>579</v>
      </c>
      <c r="P133" t="s">
        <v>3</v>
      </c>
    </row>
    <row r="134" spans="1:16">
      <c r="A134" t="s">
        <v>1923</v>
      </c>
      <c r="B134" t="s">
        <v>1192</v>
      </c>
      <c r="C134" t="s">
        <v>1166</v>
      </c>
      <c r="D134" t="s">
        <v>754</v>
      </c>
      <c r="E134" s="30">
        <v>31688</v>
      </c>
      <c r="F134" t="s">
        <v>301</v>
      </c>
      <c r="G134" t="s">
        <v>121</v>
      </c>
      <c r="H134" s="30">
        <v>43347</v>
      </c>
      <c r="I134">
        <v>270348</v>
      </c>
      <c r="J134" t="s">
        <v>1</v>
      </c>
      <c r="L134" t="s">
        <v>2</v>
      </c>
      <c r="M134" t="s">
        <v>583</v>
      </c>
      <c r="N134" t="s">
        <v>1184</v>
      </c>
      <c r="O134" t="s">
        <v>583</v>
      </c>
      <c r="P134" t="s">
        <v>3</v>
      </c>
    </row>
    <row r="135" spans="1:16">
      <c r="A135" t="s">
        <v>1924</v>
      </c>
      <c r="B135" t="s">
        <v>1191</v>
      </c>
      <c r="C135" t="s">
        <v>327</v>
      </c>
      <c r="D135" t="s">
        <v>328</v>
      </c>
      <c r="E135" s="30">
        <v>21549</v>
      </c>
      <c r="F135" t="s">
        <v>155</v>
      </c>
      <c r="G135" t="s">
        <v>156</v>
      </c>
      <c r="H135" s="30">
        <v>43364</v>
      </c>
      <c r="I135">
        <v>421886</v>
      </c>
      <c r="J135" t="s">
        <v>1</v>
      </c>
      <c r="L135" t="s">
        <v>316</v>
      </c>
      <c r="M135" t="s">
        <v>577</v>
      </c>
      <c r="N135" t="s">
        <v>577</v>
      </c>
      <c r="O135" t="s">
        <v>577</v>
      </c>
      <c r="P135" t="s">
        <v>3</v>
      </c>
    </row>
    <row r="136" spans="1:16">
      <c r="A136" t="s">
        <v>1925</v>
      </c>
      <c r="B136" t="s">
        <v>1191</v>
      </c>
      <c r="C136" t="s">
        <v>329</v>
      </c>
      <c r="D136" t="s">
        <v>212</v>
      </c>
      <c r="E136" s="30">
        <v>23949</v>
      </c>
      <c r="F136" t="s">
        <v>125</v>
      </c>
      <c r="G136" t="s">
        <v>538</v>
      </c>
      <c r="H136" s="30">
        <v>43397</v>
      </c>
      <c r="I136">
        <v>6467201</v>
      </c>
      <c r="J136" t="s">
        <v>1</v>
      </c>
      <c r="L136" t="s">
        <v>317</v>
      </c>
      <c r="M136" t="s">
        <v>577</v>
      </c>
      <c r="N136" t="s">
        <v>579</v>
      </c>
      <c r="O136" t="s">
        <v>577</v>
      </c>
      <c r="P136" t="s">
        <v>3</v>
      </c>
    </row>
    <row r="137" spans="1:16">
      <c r="A137" t="s">
        <v>1926</v>
      </c>
      <c r="B137" t="s">
        <v>1191</v>
      </c>
      <c r="C137" t="s">
        <v>843</v>
      </c>
      <c r="D137" t="s">
        <v>169</v>
      </c>
      <c r="E137" s="30">
        <v>30661</v>
      </c>
      <c r="F137" t="s">
        <v>288</v>
      </c>
      <c r="G137" t="s">
        <v>289</v>
      </c>
      <c r="H137" s="30">
        <v>43360</v>
      </c>
      <c r="I137">
        <v>6517744</v>
      </c>
      <c r="J137" t="s">
        <v>1</v>
      </c>
      <c r="L137" t="s">
        <v>312</v>
      </c>
      <c r="M137" t="s">
        <v>583</v>
      </c>
      <c r="N137" t="s">
        <v>583</v>
      </c>
      <c r="O137" t="s">
        <v>579</v>
      </c>
      <c r="P137" t="s">
        <v>3</v>
      </c>
    </row>
    <row r="138" spans="1:16">
      <c r="A138" t="s">
        <v>1927</v>
      </c>
      <c r="B138" t="s">
        <v>1191</v>
      </c>
      <c r="C138" t="s">
        <v>936</v>
      </c>
      <c r="D138" t="s">
        <v>937</v>
      </c>
      <c r="E138" s="30">
        <v>29557</v>
      </c>
      <c r="F138" t="s">
        <v>158</v>
      </c>
      <c r="G138" t="s">
        <v>159</v>
      </c>
      <c r="H138" s="30">
        <v>43335</v>
      </c>
      <c r="I138">
        <v>7051401</v>
      </c>
      <c r="J138" t="s">
        <v>1</v>
      </c>
      <c r="L138" t="s">
        <v>312</v>
      </c>
      <c r="M138" t="s">
        <v>577</v>
      </c>
      <c r="N138" t="s">
        <v>577</v>
      </c>
      <c r="O138" t="s">
        <v>579</v>
      </c>
      <c r="P138" t="s">
        <v>3</v>
      </c>
    </row>
    <row r="139" spans="1:16">
      <c r="A139" t="s">
        <v>1928</v>
      </c>
      <c r="B139" t="s">
        <v>1191</v>
      </c>
      <c r="C139" t="s">
        <v>304</v>
      </c>
      <c r="D139" t="s">
        <v>29</v>
      </c>
      <c r="E139" s="30">
        <v>29299</v>
      </c>
      <c r="F139" t="s">
        <v>432</v>
      </c>
      <c r="G139" t="s">
        <v>433</v>
      </c>
      <c r="H139" s="30">
        <v>43368</v>
      </c>
      <c r="I139">
        <v>6751434</v>
      </c>
      <c r="J139" t="s">
        <v>1</v>
      </c>
      <c r="L139" t="s">
        <v>312</v>
      </c>
      <c r="M139" t="s">
        <v>577</v>
      </c>
      <c r="N139" t="s">
        <v>577</v>
      </c>
      <c r="O139" t="s">
        <v>577</v>
      </c>
      <c r="P139" t="s">
        <v>3</v>
      </c>
    </row>
    <row r="140" spans="1:16">
      <c r="A140" t="s">
        <v>1929</v>
      </c>
      <c r="B140" t="s">
        <v>1191</v>
      </c>
      <c r="C140" t="s">
        <v>435</v>
      </c>
      <c r="D140" t="s">
        <v>273</v>
      </c>
      <c r="E140" s="30">
        <v>25633</v>
      </c>
      <c r="F140" t="s">
        <v>171</v>
      </c>
      <c r="G140" t="s">
        <v>172</v>
      </c>
      <c r="H140" s="30">
        <v>43368</v>
      </c>
      <c r="I140">
        <v>6882553</v>
      </c>
      <c r="J140" t="s">
        <v>1</v>
      </c>
      <c r="L140" t="s">
        <v>313</v>
      </c>
      <c r="M140" t="s">
        <v>577</v>
      </c>
      <c r="N140" t="s">
        <v>577</v>
      </c>
      <c r="O140" t="s">
        <v>577</v>
      </c>
      <c r="P140" t="s">
        <v>3</v>
      </c>
    </row>
    <row r="141" spans="1:16">
      <c r="A141" t="s">
        <v>1930</v>
      </c>
      <c r="B141" t="s">
        <v>1191</v>
      </c>
      <c r="C141" t="s">
        <v>435</v>
      </c>
      <c r="D141" t="s">
        <v>66</v>
      </c>
      <c r="E141" s="30">
        <v>36849</v>
      </c>
      <c r="F141" t="s">
        <v>171</v>
      </c>
      <c r="G141" t="s">
        <v>172</v>
      </c>
      <c r="H141" s="30">
        <v>43368</v>
      </c>
      <c r="I141">
        <v>6579307</v>
      </c>
      <c r="J141" t="s">
        <v>1</v>
      </c>
      <c r="L141" t="s">
        <v>2</v>
      </c>
      <c r="M141" t="s">
        <v>577</v>
      </c>
      <c r="N141" t="s">
        <v>577</v>
      </c>
      <c r="O141" t="s">
        <v>579</v>
      </c>
      <c r="P141" t="s">
        <v>3</v>
      </c>
    </row>
    <row r="142" spans="1:16">
      <c r="A142" t="s">
        <v>1931</v>
      </c>
      <c r="B142" t="s">
        <v>1191</v>
      </c>
      <c r="C142" t="s">
        <v>1165</v>
      </c>
      <c r="D142" t="s">
        <v>215</v>
      </c>
      <c r="E142" s="30">
        <v>30473</v>
      </c>
      <c r="F142" t="s">
        <v>65</v>
      </c>
      <c r="G142" t="s">
        <v>7</v>
      </c>
      <c r="H142" s="30">
        <v>43411</v>
      </c>
      <c r="I142">
        <v>6751455</v>
      </c>
      <c r="J142" t="s">
        <v>1</v>
      </c>
      <c r="L142" t="s">
        <v>312</v>
      </c>
      <c r="M142" t="s">
        <v>577</v>
      </c>
      <c r="N142" t="s">
        <v>577</v>
      </c>
      <c r="O142" t="s">
        <v>577</v>
      </c>
      <c r="P142" t="s">
        <v>3</v>
      </c>
    </row>
    <row r="143" spans="1:16">
      <c r="A143" t="s">
        <v>1932</v>
      </c>
      <c r="B143" t="s">
        <v>1191</v>
      </c>
      <c r="C143" t="s">
        <v>709</v>
      </c>
      <c r="D143" t="s">
        <v>710</v>
      </c>
      <c r="E143" s="30">
        <v>25993</v>
      </c>
      <c r="F143" t="s">
        <v>135</v>
      </c>
      <c r="G143" t="s">
        <v>136</v>
      </c>
      <c r="H143" s="30">
        <v>43363</v>
      </c>
      <c r="I143">
        <v>6633745</v>
      </c>
      <c r="J143" t="s">
        <v>1</v>
      </c>
      <c r="L143" t="s">
        <v>313</v>
      </c>
      <c r="M143" t="s">
        <v>583</v>
      </c>
      <c r="N143" t="s">
        <v>583</v>
      </c>
      <c r="O143" t="s">
        <v>579</v>
      </c>
      <c r="P143" t="s">
        <v>3</v>
      </c>
    </row>
    <row r="144" spans="1:16">
      <c r="A144" t="s">
        <v>1933</v>
      </c>
      <c r="B144" t="s">
        <v>1191</v>
      </c>
      <c r="C144" t="s">
        <v>820</v>
      </c>
      <c r="D144" t="s">
        <v>6</v>
      </c>
      <c r="E144" s="30">
        <v>24462</v>
      </c>
      <c r="F144" t="s">
        <v>288</v>
      </c>
      <c r="G144" t="s">
        <v>289</v>
      </c>
      <c r="H144" s="30">
        <v>43397</v>
      </c>
      <c r="I144">
        <v>372463</v>
      </c>
      <c r="J144" t="s">
        <v>1</v>
      </c>
      <c r="L144" t="s">
        <v>317</v>
      </c>
      <c r="M144" t="s">
        <v>583</v>
      </c>
      <c r="N144" t="s">
        <v>583</v>
      </c>
      <c r="O144" t="s">
        <v>577</v>
      </c>
      <c r="P144" t="s">
        <v>3</v>
      </c>
    </row>
    <row r="145" spans="1:16">
      <c r="A145" t="s">
        <v>1934</v>
      </c>
      <c r="B145" t="s">
        <v>1191</v>
      </c>
      <c r="C145" t="s">
        <v>427</v>
      </c>
      <c r="D145" t="s">
        <v>244</v>
      </c>
      <c r="E145" s="30">
        <v>30060</v>
      </c>
      <c r="F145" t="s">
        <v>171</v>
      </c>
      <c r="G145" t="s">
        <v>172</v>
      </c>
      <c r="H145" s="30">
        <v>43354</v>
      </c>
      <c r="I145">
        <v>6812262</v>
      </c>
      <c r="J145" t="s">
        <v>1</v>
      </c>
      <c r="L145" t="s">
        <v>312</v>
      </c>
      <c r="M145" t="s">
        <v>577</v>
      </c>
      <c r="N145" t="s">
        <v>1184</v>
      </c>
      <c r="O145" t="s">
        <v>577</v>
      </c>
      <c r="P145" t="s">
        <v>3</v>
      </c>
    </row>
    <row r="146" spans="1:16">
      <c r="A146" t="s">
        <v>1935</v>
      </c>
      <c r="B146" t="s">
        <v>1191</v>
      </c>
      <c r="C146" t="s">
        <v>606</v>
      </c>
      <c r="D146" t="s">
        <v>519</v>
      </c>
      <c r="E146" s="30">
        <v>37540</v>
      </c>
      <c r="F146" t="s">
        <v>194</v>
      </c>
      <c r="G146" t="s">
        <v>195</v>
      </c>
      <c r="H146" s="30">
        <v>43371</v>
      </c>
      <c r="I146">
        <v>6987999</v>
      </c>
      <c r="J146" t="s">
        <v>396</v>
      </c>
      <c r="L146" t="s">
        <v>399</v>
      </c>
      <c r="M146" t="s">
        <v>577</v>
      </c>
      <c r="N146" t="s">
        <v>577</v>
      </c>
      <c r="O146" t="s">
        <v>577</v>
      </c>
      <c r="P146" t="s">
        <v>3</v>
      </c>
    </row>
    <row r="147" spans="1:16">
      <c r="A147" t="s">
        <v>1936</v>
      </c>
      <c r="B147" t="s">
        <v>1191</v>
      </c>
      <c r="C147" t="s">
        <v>1711</v>
      </c>
      <c r="D147" t="s">
        <v>300</v>
      </c>
      <c r="E147" s="30">
        <v>33356</v>
      </c>
      <c r="F147" t="s">
        <v>155</v>
      </c>
      <c r="G147" t="s">
        <v>156</v>
      </c>
      <c r="H147" s="30">
        <v>43364</v>
      </c>
      <c r="I147">
        <v>6747429</v>
      </c>
      <c r="J147" t="s">
        <v>1</v>
      </c>
      <c r="L147" t="s">
        <v>2</v>
      </c>
      <c r="M147" t="s">
        <v>579</v>
      </c>
      <c r="N147" t="s">
        <v>1188</v>
      </c>
      <c r="O147" t="s">
        <v>579</v>
      </c>
      <c r="P147" t="s">
        <v>3</v>
      </c>
    </row>
    <row r="148" spans="1:16">
      <c r="A148" t="s">
        <v>1937</v>
      </c>
      <c r="B148" t="s">
        <v>1191</v>
      </c>
      <c r="C148" t="s">
        <v>1164</v>
      </c>
      <c r="D148" t="s">
        <v>1163</v>
      </c>
      <c r="E148" s="30">
        <v>27398</v>
      </c>
      <c r="F148" t="s">
        <v>130</v>
      </c>
      <c r="G148" t="s">
        <v>131</v>
      </c>
      <c r="H148" s="30">
        <v>43346</v>
      </c>
      <c r="I148">
        <v>6824781</v>
      </c>
      <c r="J148" t="s">
        <v>1</v>
      </c>
      <c r="L148" t="s">
        <v>311</v>
      </c>
      <c r="M148" t="s">
        <v>577</v>
      </c>
      <c r="N148" t="s">
        <v>577</v>
      </c>
      <c r="O148" t="s">
        <v>577</v>
      </c>
      <c r="P148" t="s">
        <v>3</v>
      </c>
    </row>
    <row r="149" spans="1:16">
      <c r="A149" t="s">
        <v>1938</v>
      </c>
      <c r="B149" t="s">
        <v>1192</v>
      </c>
      <c r="C149" t="s">
        <v>1710</v>
      </c>
      <c r="D149" t="s">
        <v>226</v>
      </c>
      <c r="E149" s="30">
        <v>28651</v>
      </c>
      <c r="F149" t="s">
        <v>130</v>
      </c>
      <c r="G149" t="s">
        <v>131</v>
      </c>
      <c r="H149" s="30">
        <v>43346</v>
      </c>
      <c r="I149">
        <v>409547</v>
      </c>
      <c r="J149" t="s">
        <v>1</v>
      </c>
      <c r="L149" t="s">
        <v>311</v>
      </c>
      <c r="M149" t="s">
        <v>579</v>
      </c>
      <c r="N149" t="s">
        <v>579</v>
      </c>
      <c r="O149" t="s">
        <v>579</v>
      </c>
      <c r="P149" t="s">
        <v>3</v>
      </c>
    </row>
    <row r="150" spans="1:16">
      <c r="A150" t="s">
        <v>1939</v>
      </c>
      <c r="B150" t="s">
        <v>1192</v>
      </c>
      <c r="C150" t="s">
        <v>330</v>
      </c>
      <c r="D150" t="s">
        <v>138</v>
      </c>
      <c r="E150" s="30">
        <v>28105</v>
      </c>
      <c r="F150" t="s">
        <v>128</v>
      </c>
      <c r="G150" t="s">
        <v>129</v>
      </c>
      <c r="H150" s="30">
        <v>43354</v>
      </c>
      <c r="I150">
        <v>486291</v>
      </c>
      <c r="J150" t="s">
        <v>1</v>
      </c>
      <c r="L150" t="s">
        <v>311</v>
      </c>
      <c r="M150" t="s">
        <v>583</v>
      </c>
      <c r="N150" t="s">
        <v>579</v>
      </c>
      <c r="O150" t="s">
        <v>577</v>
      </c>
      <c r="P150" t="s">
        <v>3</v>
      </c>
    </row>
    <row r="151" spans="1:16">
      <c r="A151" t="s">
        <v>1940</v>
      </c>
      <c r="B151" t="s">
        <v>1192</v>
      </c>
      <c r="C151" t="s">
        <v>1709</v>
      </c>
      <c r="D151" t="s">
        <v>241</v>
      </c>
      <c r="E151" s="30">
        <v>31571</v>
      </c>
      <c r="F151" t="s">
        <v>171</v>
      </c>
      <c r="G151" t="s">
        <v>172</v>
      </c>
      <c r="H151" s="30">
        <v>43340</v>
      </c>
      <c r="I151">
        <v>6892456</v>
      </c>
      <c r="J151" t="s">
        <v>1</v>
      </c>
      <c r="L151" t="s">
        <v>2</v>
      </c>
      <c r="M151" t="s">
        <v>583</v>
      </c>
      <c r="N151" t="s">
        <v>1188</v>
      </c>
      <c r="O151" t="s">
        <v>1184</v>
      </c>
      <c r="P151" t="s">
        <v>3</v>
      </c>
    </row>
    <row r="152" spans="1:16">
      <c r="A152" t="s">
        <v>1941</v>
      </c>
      <c r="B152" t="s">
        <v>1191</v>
      </c>
      <c r="C152" t="s">
        <v>1708</v>
      </c>
      <c r="D152" t="s">
        <v>291</v>
      </c>
      <c r="E152" s="30">
        <v>28851</v>
      </c>
      <c r="F152" t="s">
        <v>132</v>
      </c>
      <c r="G152" t="s">
        <v>133</v>
      </c>
      <c r="H152" s="30">
        <v>43349</v>
      </c>
      <c r="I152">
        <v>359143</v>
      </c>
      <c r="J152" t="s">
        <v>1</v>
      </c>
      <c r="L152" t="s">
        <v>311</v>
      </c>
      <c r="M152" t="s">
        <v>583</v>
      </c>
      <c r="N152" t="s">
        <v>1188</v>
      </c>
      <c r="O152" t="s">
        <v>1184</v>
      </c>
      <c r="P152" t="s">
        <v>3</v>
      </c>
    </row>
    <row r="153" spans="1:16">
      <c r="A153" t="s">
        <v>1942</v>
      </c>
      <c r="B153" t="s">
        <v>1192</v>
      </c>
      <c r="C153" t="s">
        <v>1707</v>
      </c>
      <c r="D153" t="s">
        <v>1706</v>
      </c>
      <c r="E153" s="30">
        <v>23863</v>
      </c>
      <c r="F153" t="s">
        <v>171</v>
      </c>
      <c r="G153" t="s">
        <v>172</v>
      </c>
      <c r="H153" s="30">
        <v>43333</v>
      </c>
      <c r="I153">
        <v>45634</v>
      </c>
      <c r="J153" t="s">
        <v>1</v>
      </c>
      <c r="L153" t="s">
        <v>317</v>
      </c>
      <c r="M153" t="s">
        <v>577</v>
      </c>
      <c r="N153" t="s">
        <v>583</v>
      </c>
      <c r="O153" t="s">
        <v>583</v>
      </c>
      <c r="P153" t="s">
        <v>3</v>
      </c>
    </row>
    <row r="154" spans="1:16">
      <c r="A154" t="s">
        <v>1943</v>
      </c>
      <c r="B154" t="s">
        <v>1191</v>
      </c>
      <c r="C154" t="s">
        <v>422</v>
      </c>
      <c r="D154" t="s">
        <v>178</v>
      </c>
      <c r="E154" s="30">
        <v>35118</v>
      </c>
      <c r="F154" t="s">
        <v>149</v>
      </c>
      <c r="G154" t="s">
        <v>150</v>
      </c>
      <c r="H154" s="30">
        <v>43423</v>
      </c>
      <c r="I154">
        <v>6595861</v>
      </c>
      <c r="J154" t="s">
        <v>1</v>
      </c>
      <c r="L154" t="s">
        <v>2</v>
      </c>
      <c r="M154" t="s">
        <v>577</v>
      </c>
      <c r="N154" t="s">
        <v>577</v>
      </c>
      <c r="O154" t="s">
        <v>577</v>
      </c>
      <c r="P154" t="s">
        <v>3</v>
      </c>
    </row>
    <row r="155" spans="1:16">
      <c r="A155" t="s">
        <v>1944</v>
      </c>
      <c r="B155" t="s">
        <v>1192</v>
      </c>
      <c r="C155" t="s">
        <v>685</v>
      </c>
      <c r="D155" t="s">
        <v>420</v>
      </c>
      <c r="E155" s="30">
        <v>34950</v>
      </c>
      <c r="F155" t="s">
        <v>149</v>
      </c>
      <c r="G155" t="s">
        <v>150</v>
      </c>
      <c r="H155" s="30">
        <v>43423</v>
      </c>
      <c r="I155">
        <v>496244</v>
      </c>
      <c r="J155" t="s">
        <v>1</v>
      </c>
      <c r="L155" t="s">
        <v>2</v>
      </c>
      <c r="M155" t="s">
        <v>577</v>
      </c>
      <c r="N155" t="s">
        <v>577</v>
      </c>
      <c r="O155" t="s">
        <v>577</v>
      </c>
      <c r="P155" t="s">
        <v>3</v>
      </c>
    </row>
    <row r="156" spans="1:16">
      <c r="A156" t="s">
        <v>1945</v>
      </c>
      <c r="B156" t="s">
        <v>1192</v>
      </c>
      <c r="C156" t="s">
        <v>1705</v>
      </c>
      <c r="D156" t="s">
        <v>138</v>
      </c>
      <c r="E156" s="30">
        <v>28307</v>
      </c>
      <c r="F156" t="s">
        <v>180</v>
      </c>
      <c r="G156" t="s">
        <v>572</v>
      </c>
      <c r="H156" s="30">
        <v>43364</v>
      </c>
      <c r="I156">
        <v>528567</v>
      </c>
      <c r="J156" t="s">
        <v>1</v>
      </c>
      <c r="L156" t="s">
        <v>311</v>
      </c>
      <c r="M156" t="s">
        <v>583</v>
      </c>
      <c r="N156" t="s">
        <v>1188</v>
      </c>
      <c r="O156" t="s">
        <v>1184</v>
      </c>
      <c r="P156" t="s">
        <v>3</v>
      </c>
    </row>
    <row r="157" spans="1:16">
      <c r="A157" t="s">
        <v>1946</v>
      </c>
      <c r="B157" t="s">
        <v>1191</v>
      </c>
      <c r="C157" t="s">
        <v>1162</v>
      </c>
      <c r="D157" t="s">
        <v>697</v>
      </c>
      <c r="E157" s="30">
        <v>32571</v>
      </c>
      <c r="F157" t="s">
        <v>432</v>
      </c>
      <c r="G157" t="s">
        <v>433</v>
      </c>
      <c r="H157" s="30">
        <v>43368</v>
      </c>
      <c r="I157">
        <v>7131103</v>
      </c>
      <c r="J157" t="s">
        <v>1</v>
      </c>
      <c r="L157" t="s">
        <v>2</v>
      </c>
      <c r="M157" t="s">
        <v>577</v>
      </c>
      <c r="N157" t="s">
        <v>577</v>
      </c>
      <c r="O157" t="s">
        <v>577</v>
      </c>
      <c r="P157" t="s">
        <v>3</v>
      </c>
    </row>
    <row r="158" spans="1:16">
      <c r="A158" t="s">
        <v>1947</v>
      </c>
      <c r="B158" t="s">
        <v>1192</v>
      </c>
      <c r="C158" t="s">
        <v>1704</v>
      </c>
      <c r="D158" t="s">
        <v>138</v>
      </c>
      <c r="E158" s="30">
        <v>26371</v>
      </c>
      <c r="F158" t="s">
        <v>288</v>
      </c>
      <c r="G158" t="s">
        <v>289</v>
      </c>
      <c r="H158" s="30">
        <v>43353</v>
      </c>
      <c r="I158">
        <v>6780779</v>
      </c>
      <c r="J158" t="s">
        <v>1</v>
      </c>
      <c r="L158" t="s">
        <v>313</v>
      </c>
      <c r="M158" t="s">
        <v>1184</v>
      </c>
      <c r="N158" t="s">
        <v>1188</v>
      </c>
      <c r="O158" t="s">
        <v>1188</v>
      </c>
      <c r="P158" t="s">
        <v>3</v>
      </c>
    </row>
    <row r="159" spans="1:16">
      <c r="A159" t="s">
        <v>1948</v>
      </c>
      <c r="B159" t="s">
        <v>1192</v>
      </c>
      <c r="C159" t="s">
        <v>955</v>
      </c>
      <c r="D159" t="s">
        <v>205</v>
      </c>
      <c r="E159" s="30">
        <v>37813</v>
      </c>
      <c r="F159" t="s">
        <v>135</v>
      </c>
      <c r="G159" t="s">
        <v>136</v>
      </c>
      <c r="H159" s="30">
        <v>43384</v>
      </c>
      <c r="I159">
        <v>7046590</v>
      </c>
      <c r="J159" t="s">
        <v>396</v>
      </c>
      <c r="L159" t="s">
        <v>400</v>
      </c>
      <c r="M159" t="s">
        <v>577</v>
      </c>
      <c r="N159" t="s">
        <v>577</v>
      </c>
      <c r="O159" t="s">
        <v>577</v>
      </c>
      <c r="P159" t="s">
        <v>3</v>
      </c>
    </row>
    <row r="160" spans="1:16">
      <c r="A160" t="s">
        <v>1949</v>
      </c>
      <c r="B160" t="s">
        <v>1191</v>
      </c>
      <c r="C160" t="s">
        <v>1703</v>
      </c>
      <c r="D160" t="s">
        <v>262</v>
      </c>
      <c r="E160" s="30">
        <v>32038</v>
      </c>
      <c r="F160" t="s">
        <v>301</v>
      </c>
      <c r="G160" t="s">
        <v>121</v>
      </c>
      <c r="H160" s="30">
        <v>43342</v>
      </c>
      <c r="I160">
        <v>451532</v>
      </c>
      <c r="J160" t="s">
        <v>1</v>
      </c>
      <c r="L160" t="s">
        <v>2</v>
      </c>
      <c r="M160" t="s">
        <v>577</v>
      </c>
      <c r="N160" t="s">
        <v>577</v>
      </c>
      <c r="O160" t="s">
        <v>577</v>
      </c>
      <c r="P160" t="s">
        <v>3</v>
      </c>
    </row>
    <row r="161" spans="1:16">
      <c r="A161" t="s">
        <v>1950</v>
      </c>
      <c r="B161" t="s">
        <v>1191</v>
      </c>
      <c r="C161" t="s">
        <v>699</v>
      </c>
      <c r="D161" t="s">
        <v>244</v>
      </c>
      <c r="E161" s="30">
        <v>24947</v>
      </c>
      <c r="F161" t="s">
        <v>158</v>
      </c>
      <c r="G161" t="s">
        <v>159</v>
      </c>
      <c r="H161" s="30">
        <v>43335</v>
      </c>
      <c r="I161">
        <v>541468</v>
      </c>
      <c r="J161" t="s">
        <v>1</v>
      </c>
      <c r="L161" t="s">
        <v>317</v>
      </c>
      <c r="M161" t="s">
        <v>577</v>
      </c>
      <c r="N161" t="s">
        <v>583</v>
      </c>
      <c r="O161" t="s">
        <v>577</v>
      </c>
      <c r="P161" t="s">
        <v>3</v>
      </c>
    </row>
    <row r="162" spans="1:16">
      <c r="A162" t="s">
        <v>1951</v>
      </c>
      <c r="B162" t="s">
        <v>1191</v>
      </c>
      <c r="C162" t="s">
        <v>28</v>
      </c>
      <c r="D162" t="s">
        <v>75</v>
      </c>
      <c r="E162" s="30">
        <v>30979</v>
      </c>
      <c r="F162" t="s">
        <v>123</v>
      </c>
      <c r="G162" t="s">
        <v>124</v>
      </c>
      <c r="H162" s="30">
        <v>43361</v>
      </c>
      <c r="I162">
        <v>6709478</v>
      </c>
      <c r="J162" t="s">
        <v>1</v>
      </c>
      <c r="L162" t="s">
        <v>2</v>
      </c>
      <c r="M162" t="s">
        <v>577</v>
      </c>
      <c r="N162" t="s">
        <v>577</v>
      </c>
      <c r="O162" t="s">
        <v>577</v>
      </c>
      <c r="P162" t="s">
        <v>3</v>
      </c>
    </row>
    <row r="163" spans="1:16">
      <c r="A163" t="s">
        <v>1952</v>
      </c>
      <c r="B163" t="s">
        <v>1191</v>
      </c>
      <c r="C163" t="s">
        <v>331</v>
      </c>
      <c r="D163" t="s">
        <v>280</v>
      </c>
      <c r="E163" s="30">
        <v>23838</v>
      </c>
      <c r="F163" t="s">
        <v>149</v>
      </c>
      <c r="G163" t="s">
        <v>150</v>
      </c>
      <c r="H163" s="30">
        <v>43378</v>
      </c>
      <c r="I163">
        <v>6543052</v>
      </c>
      <c r="J163" t="s">
        <v>1</v>
      </c>
      <c r="L163" t="s">
        <v>317</v>
      </c>
      <c r="M163" t="s">
        <v>577</v>
      </c>
      <c r="N163" t="s">
        <v>579</v>
      </c>
      <c r="O163" t="s">
        <v>579</v>
      </c>
      <c r="P163" t="s">
        <v>3</v>
      </c>
    </row>
    <row r="164" spans="1:16">
      <c r="A164" t="s">
        <v>1953</v>
      </c>
      <c r="B164" t="s">
        <v>1191</v>
      </c>
      <c r="C164" t="s">
        <v>308</v>
      </c>
      <c r="D164" t="s">
        <v>169</v>
      </c>
      <c r="E164" s="30">
        <v>32172</v>
      </c>
      <c r="F164" t="s">
        <v>149</v>
      </c>
      <c r="G164" t="s">
        <v>150</v>
      </c>
      <c r="H164" s="30">
        <v>43423</v>
      </c>
      <c r="I164">
        <v>6773149</v>
      </c>
      <c r="J164" t="s">
        <v>1</v>
      </c>
      <c r="L164" t="s">
        <v>2</v>
      </c>
      <c r="M164" t="s">
        <v>577</v>
      </c>
      <c r="N164" t="s">
        <v>577</v>
      </c>
      <c r="O164" t="s">
        <v>577</v>
      </c>
      <c r="P164" t="s">
        <v>3</v>
      </c>
    </row>
    <row r="165" spans="1:16">
      <c r="A165" t="s">
        <v>1954</v>
      </c>
      <c r="B165" t="s">
        <v>1191</v>
      </c>
      <c r="C165" t="s">
        <v>308</v>
      </c>
      <c r="D165" t="s">
        <v>196</v>
      </c>
      <c r="E165" s="30">
        <v>31493</v>
      </c>
      <c r="F165" t="s">
        <v>128</v>
      </c>
      <c r="G165" t="s">
        <v>129</v>
      </c>
      <c r="H165" s="30">
        <v>43356</v>
      </c>
      <c r="I165">
        <v>6747732</v>
      </c>
      <c r="J165" t="s">
        <v>1</v>
      </c>
      <c r="L165" t="s">
        <v>2</v>
      </c>
      <c r="M165" t="s">
        <v>577</v>
      </c>
      <c r="N165" t="s">
        <v>577</v>
      </c>
      <c r="O165" t="s">
        <v>577</v>
      </c>
      <c r="P165" t="s">
        <v>3</v>
      </c>
    </row>
    <row r="166" spans="1:16">
      <c r="A166" t="s">
        <v>1955</v>
      </c>
      <c r="B166" t="s">
        <v>1191</v>
      </c>
      <c r="C166" t="s">
        <v>663</v>
      </c>
      <c r="D166" t="s">
        <v>664</v>
      </c>
      <c r="E166" s="30">
        <v>37424</v>
      </c>
      <c r="F166" t="s">
        <v>125</v>
      </c>
      <c r="G166" t="s">
        <v>538</v>
      </c>
      <c r="H166" s="30">
        <v>43423</v>
      </c>
      <c r="I166">
        <v>6964669</v>
      </c>
      <c r="J166" t="s">
        <v>396</v>
      </c>
      <c r="L166" t="s">
        <v>399</v>
      </c>
      <c r="M166" t="s">
        <v>577</v>
      </c>
      <c r="N166" t="s">
        <v>579</v>
      </c>
      <c r="O166" t="s">
        <v>577</v>
      </c>
      <c r="P166" t="s">
        <v>3</v>
      </c>
    </row>
    <row r="167" spans="1:16">
      <c r="A167" t="s">
        <v>1956</v>
      </c>
      <c r="B167" t="s">
        <v>1191</v>
      </c>
      <c r="C167" t="s">
        <v>897</v>
      </c>
      <c r="D167" t="s">
        <v>166</v>
      </c>
      <c r="E167" s="30">
        <v>32472</v>
      </c>
      <c r="F167" t="s">
        <v>167</v>
      </c>
      <c r="G167" t="s">
        <v>168</v>
      </c>
      <c r="H167" s="30">
        <v>43357</v>
      </c>
      <c r="I167">
        <v>324458</v>
      </c>
      <c r="J167" t="s">
        <v>1</v>
      </c>
      <c r="L167" t="s">
        <v>2</v>
      </c>
      <c r="M167" t="s">
        <v>577</v>
      </c>
      <c r="N167" t="s">
        <v>583</v>
      </c>
      <c r="O167" t="s">
        <v>577</v>
      </c>
      <c r="P167" t="s">
        <v>3</v>
      </c>
    </row>
    <row r="168" spans="1:16">
      <c r="A168" t="s">
        <v>1957</v>
      </c>
      <c r="B168" t="s">
        <v>1191</v>
      </c>
      <c r="C168" t="s">
        <v>332</v>
      </c>
      <c r="D168" t="s">
        <v>170</v>
      </c>
      <c r="E168" s="30">
        <v>26269</v>
      </c>
      <c r="F168" t="s">
        <v>155</v>
      </c>
      <c r="G168" t="s">
        <v>156</v>
      </c>
      <c r="H168" s="30">
        <v>43357</v>
      </c>
      <c r="I168">
        <v>6665984</v>
      </c>
      <c r="J168" t="s">
        <v>1</v>
      </c>
      <c r="L168" t="s">
        <v>313</v>
      </c>
      <c r="M168" t="s">
        <v>583</v>
      </c>
      <c r="N168" t="s">
        <v>583</v>
      </c>
      <c r="O168" t="s">
        <v>577</v>
      </c>
      <c r="P168" t="s">
        <v>3</v>
      </c>
    </row>
    <row r="169" spans="1:16">
      <c r="A169" t="s">
        <v>1958</v>
      </c>
      <c r="B169" t="s">
        <v>1191</v>
      </c>
      <c r="C169" t="s">
        <v>1702</v>
      </c>
      <c r="D169" t="s">
        <v>280</v>
      </c>
      <c r="E169" s="30">
        <v>30999</v>
      </c>
      <c r="F169" t="s">
        <v>167</v>
      </c>
      <c r="G169" t="s">
        <v>168</v>
      </c>
      <c r="H169" s="30">
        <v>43357</v>
      </c>
      <c r="I169">
        <v>6756106</v>
      </c>
      <c r="J169" t="s">
        <v>1</v>
      </c>
      <c r="L169" t="s">
        <v>2</v>
      </c>
      <c r="M169" t="s">
        <v>1184</v>
      </c>
      <c r="N169" t="s">
        <v>583</v>
      </c>
      <c r="O169" t="s">
        <v>583</v>
      </c>
      <c r="P169" t="s">
        <v>3</v>
      </c>
    </row>
    <row r="170" spans="1:16">
      <c r="A170" t="s">
        <v>1959</v>
      </c>
      <c r="B170" t="s">
        <v>1191</v>
      </c>
      <c r="C170" t="s">
        <v>1161</v>
      </c>
      <c r="D170" t="s">
        <v>1160</v>
      </c>
      <c r="E170" s="30">
        <v>37520</v>
      </c>
      <c r="F170" t="s">
        <v>194</v>
      </c>
      <c r="G170" t="s">
        <v>195</v>
      </c>
      <c r="H170" s="30">
        <v>43425</v>
      </c>
      <c r="I170">
        <v>6970506</v>
      </c>
      <c r="J170" t="s">
        <v>396</v>
      </c>
      <c r="L170" t="s">
        <v>399</v>
      </c>
      <c r="M170" t="s">
        <v>577</v>
      </c>
      <c r="N170" t="s">
        <v>577</v>
      </c>
      <c r="O170" t="s">
        <v>577</v>
      </c>
      <c r="P170" t="s">
        <v>3</v>
      </c>
    </row>
    <row r="171" spans="1:16">
      <c r="A171" t="s">
        <v>1960</v>
      </c>
      <c r="B171" t="s">
        <v>1191</v>
      </c>
      <c r="C171" t="s">
        <v>1159</v>
      </c>
      <c r="D171" t="s">
        <v>192</v>
      </c>
      <c r="E171" s="30">
        <v>32313</v>
      </c>
      <c r="F171" t="s">
        <v>432</v>
      </c>
      <c r="G171" t="s">
        <v>433</v>
      </c>
      <c r="H171" s="30">
        <v>43368</v>
      </c>
      <c r="I171">
        <v>359450</v>
      </c>
      <c r="J171" t="s">
        <v>1</v>
      </c>
      <c r="L171" t="s">
        <v>2</v>
      </c>
      <c r="M171" t="s">
        <v>583</v>
      </c>
      <c r="N171" t="s">
        <v>577</v>
      </c>
      <c r="O171" t="s">
        <v>577</v>
      </c>
      <c r="P171" t="s">
        <v>3</v>
      </c>
    </row>
    <row r="172" spans="1:16">
      <c r="A172" t="s">
        <v>1961</v>
      </c>
      <c r="B172" t="s">
        <v>1191</v>
      </c>
      <c r="C172" t="s">
        <v>580</v>
      </c>
      <c r="D172" t="s">
        <v>211</v>
      </c>
      <c r="E172" s="30">
        <v>37455</v>
      </c>
      <c r="F172" t="s">
        <v>301</v>
      </c>
      <c r="G172" t="s">
        <v>121</v>
      </c>
      <c r="H172" s="30">
        <v>43353</v>
      </c>
      <c r="I172">
        <v>6816311</v>
      </c>
      <c r="J172" t="s">
        <v>396</v>
      </c>
      <c r="L172" t="s">
        <v>399</v>
      </c>
      <c r="M172" t="s">
        <v>577</v>
      </c>
      <c r="N172" t="s">
        <v>577</v>
      </c>
      <c r="O172" t="s">
        <v>577</v>
      </c>
      <c r="P172" t="s">
        <v>3</v>
      </c>
    </row>
    <row r="173" spans="1:16">
      <c r="A173" t="s">
        <v>1962</v>
      </c>
      <c r="B173" t="s">
        <v>1191</v>
      </c>
      <c r="C173" t="s">
        <v>333</v>
      </c>
      <c r="D173" t="s">
        <v>280</v>
      </c>
      <c r="E173" s="30">
        <v>23598</v>
      </c>
      <c r="F173" t="s">
        <v>128</v>
      </c>
      <c r="G173" t="s">
        <v>129</v>
      </c>
      <c r="H173" s="30">
        <v>43354</v>
      </c>
      <c r="I173">
        <v>6709484</v>
      </c>
      <c r="J173" t="s">
        <v>1</v>
      </c>
      <c r="L173" t="s">
        <v>317</v>
      </c>
      <c r="M173" t="s">
        <v>577</v>
      </c>
      <c r="N173" t="s">
        <v>577</v>
      </c>
      <c r="O173" t="s">
        <v>577</v>
      </c>
      <c r="P173" t="s">
        <v>3</v>
      </c>
    </row>
    <row r="174" spans="1:16">
      <c r="A174" t="s">
        <v>1963</v>
      </c>
      <c r="B174" t="s">
        <v>1192</v>
      </c>
      <c r="C174" t="s">
        <v>1701</v>
      </c>
      <c r="D174" t="s">
        <v>189</v>
      </c>
      <c r="E174" s="30">
        <v>29831</v>
      </c>
      <c r="F174" t="s">
        <v>135</v>
      </c>
      <c r="G174" t="s">
        <v>136</v>
      </c>
      <c r="H174" s="30">
        <v>43363</v>
      </c>
      <c r="I174">
        <v>448178</v>
      </c>
      <c r="J174" t="s">
        <v>1</v>
      </c>
      <c r="L174" t="s">
        <v>312</v>
      </c>
      <c r="M174" t="s">
        <v>583</v>
      </c>
      <c r="N174" t="s">
        <v>1184</v>
      </c>
      <c r="O174" t="s">
        <v>1188</v>
      </c>
      <c r="P174" t="s">
        <v>3</v>
      </c>
    </row>
    <row r="175" spans="1:16">
      <c r="A175" t="s">
        <v>1964</v>
      </c>
      <c r="B175" t="s">
        <v>1191</v>
      </c>
      <c r="C175" t="s">
        <v>1700</v>
      </c>
      <c r="D175" t="s">
        <v>1335</v>
      </c>
      <c r="E175" s="30">
        <v>31251</v>
      </c>
      <c r="F175" t="s">
        <v>123</v>
      </c>
      <c r="G175" t="s">
        <v>124</v>
      </c>
      <c r="H175" s="30">
        <v>43340</v>
      </c>
      <c r="I175">
        <v>116307</v>
      </c>
      <c r="J175" t="s">
        <v>1</v>
      </c>
      <c r="L175" t="s">
        <v>2</v>
      </c>
      <c r="M175" t="s">
        <v>1184</v>
      </c>
      <c r="N175" t="s">
        <v>1184</v>
      </c>
      <c r="O175" t="s">
        <v>579</v>
      </c>
      <c r="P175" t="s">
        <v>3</v>
      </c>
    </row>
    <row r="176" spans="1:16">
      <c r="A176" t="s">
        <v>1965</v>
      </c>
      <c r="B176" t="s">
        <v>1191</v>
      </c>
      <c r="C176" t="s">
        <v>1699</v>
      </c>
      <c r="D176" t="s">
        <v>211</v>
      </c>
      <c r="E176" s="30">
        <v>34162</v>
      </c>
      <c r="F176" t="s">
        <v>167</v>
      </c>
      <c r="G176" t="s">
        <v>168</v>
      </c>
      <c r="H176" s="30">
        <v>43357</v>
      </c>
      <c r="I176">
        <v>6702229</v>
      </c>
      <c r="J176" t="s">
        <v>1</v>
      </c>
      <c r="L176" t="s">
        <v>2</v>
      </c>
      <c r="M176" t="s">
        <v>583</v>
      </c>
      <c r="N176" t="s">
        <v>1188</v>
      </c>
      <c r="O176" t="s">
        <v>583</v>
      </c>
      <c r="P176" t="s">
        <v>3</v>
      </c>
    </row>
    <row r="177" spans="1:16">
      <c r="A177" t="s">
        <v>1966</v>
      </c>
      <c r="B177" t="s">
        <v>1191</v>
      </c>
      <c r="C177" t="s">
        <v>1698</v>
      </c>
      <c r="D177" t="s">
        <v>169</v>
      </c>
      <c r="E177" s="30">
        <v>28193</v>
      </c>
      <c r="F177" t="s">
        <v>125</v>
      </c>
      <c r="G177" t="s">
        <v>538</v>
      </c>
      <c r="H177" s="30">
        <v>43369</v>
      </c>
      <c r="I177">
        <v>498460</v>
      </c>
      <c r="J177" t="s">
        <v>1</v>
      </c>
      <c r="L177" t="s">
        <v>311</v>
      </c>
      <c r="M177" t="s">
        <v>577</v>
      </c>
      <c r="N177" t="s">
        <v>577</v>
      </c>
      <c r="O177" t="s">
        <v>577</v>
      </c>
      <c r="P177" t="s">
        <v>3</v>
      </c>
    </row>
    <row r="178" spans="1:16">
      <c r="A178" t="s">
        <v>1967</v>
      </c>
      <c r="B178" t="s">
        <v>1191</v>
      </c>
      <c r="C178" t="s">
        <v>1697</v>
      </c>
      <c r="D178" t="s">
        <v>4</v>
      </c>
      <c r="E178" s="30">
        <v>25356</v>
      </c>
      <c r="F178" t="s">
        <v>194</v>
      </c>
      <c r="G178" t="s">
        <v>195</v>
      </c>
      <c r="H178" s="30">
        <v>43375</v>
      </c>
      <c r="I178">
        <v>6592009</v>
      </c>
      <c r="J178" t="s">
        <v>1</v>
      </c>
      <c r="L178" t="s">
        <v>313</v>
      </c>
      <c r="M178" t="s">
        <v>583</v>
      </c>
      <c r="N178" t="s">
        <v>583</v>
      </c>
      <c r="O178" t="s">
        <v>583</v>
      </c>
      <c r="P178" t="s">
        <v>3</v>
      </c>
    </row>
    <row r="179" spans="1:16">
      <c r="A179" t="s">
        <v>1968</v>
      </c>
      <c r="B179" t="s">
        <v>1192</v>
      </c>
      <c r="C179" t="s">
        <v>70</v>
      </c>
      <c r="D179" t="s">
        <v>233</v>
      </c>
      <c r="E179" s="30">
        <v>26893</v>
      </c>
      <c r="F179" t="s">
        <v>149</v>
      </c>
      <c r="G179" t="s">
        <v>150</v>
      </c>
      <c r="H179" s="30">
        <v>43378</v>
      </c>
      <c r="I179">
        <v>6794707</v>
      </c>
      <c r="J179" t="s">
        <v>1</v>
      </c>
      <c r="L179" t="s">
        <v>313</v>
      </c>
      <c r="M179" t="s">
        <v>579</v>
      </c>
      <c r="N179" t="s">
        <v>1184</v>
      </c>
      <c r="O179" t="s">
        <v>583</v>
      </c>
      <c r="P179" t="s">
        <v>3</v>
      </c>
    </row>
    <row r="180" spans="1:16">
      <c r="A180" t="s">
        <v>1969</v>
      </c>
      <c r="B180" t="s">
        <v>1191</v>
      </c>
      <c r="C180" t="s">
        <v>437</v>
      </c>
      <c r="D180" t="s">
        <v>152</v>
      </c>
      <c r="E180" s="30">
        <v>37099</v>
      </c>
      <c r="F180" t="s">
        <v>194</v>
      </c>
      <c r="G180" t="s">
        <v>195</v>
      </c>
      <c r="H180" s="30">
        <v>43371</v>
      </c>
      <c r="I180">
        <v>6834486</v>
      </c>
      <c r="J180" t="s">
        <v>396</v>
      </c>
      <c r="L180" t="s">
        <v>402</v>
      </c>
      <c r="M180" t="s">
        <v>1184</v>
      </c>
      <c r="N180" t="s">
        <v>1184</v>
      </c>
      <c r="O180" t="s">
        <v>583</v>
      </c>
      <c r="P180" t="s">
        <v>3</v>
      </c>
    </row>
    <row r="181" spans="1:16">
      <c r="A181" t="s">
        <v>1970</v>
      </c>
      <c r="B181" t="s">
        <v>1191</v>
      </c>
      <c r="C181" t="s">
        <v>437</v>
      </c>
      <c r="D181" t="s">
        <v>262</v>
      </c>
      <c r="E181" s="30">
        <v>36134</v>
      </c>
      <c r="F181" t="s">
        <v>194</v>
      </c>
      <c r="G181" t="s">
        <v>195</v>
      </c>
      <c r="H181" s="30">
        <v>43371</v>
      </c>
      <c r="I181">
        <v>6834470</v>
      </c>
      <c r="J181" t="s">
        <v>1</v>
      </c>
      <c r="L181" t="s">
        <v>2</v>
      </c>
      <c r="M181" t="s">
        <v>583</v>
      </c>
      <c r="N181" t="s">
        <v>583</v>
      </c>
      <c r="O181" t="s">
        <v>579</v>
      </c>
      <c r="P181" t="s">
        <v>3</v>
      </c>
    </row>
    <row r="182" spans="1:16">
      <c r="A182" t="s">
        <v>1971</v>
      </c>
      <c r="B182" t="s">
        <v>1192</v>
      </c>
      <c r="C182" t="s">
        <v>1158</v>
      </c>
      <c r="D182" t="s">
        <v>1075</v>
      </c>
      <c r="E182" s="30">
        <v>32343</v>
      </c>
      <c r="F182" t="s">
        <v>194</v>
      </c>
      <c r="G182" t="s">
        <v>195</v>
      </c>
      <c r="H182" s="30">
        <v>43371</v>
      </c>
      <c r="I182">
        <v>6892466</v>
      </c>
      <c r="J182" t="s">
        <v>1</v>
      </c>
      <c r="L182" t="s">
        <v>2</v>
      </c>
      <c r="M182" t="s">
        <v>577</v>
      </c>
      <c r="N182" t="s">
        <v>577</v>
      </c>
      <c r="O182" t="s">
        <v>577</v>
      </c>
      <c r="P182" t="s">
        <v>3</v>
      </c>
    </row>
    <row r="183" spans="1:16">
      <c r="A183" t="s">
        <v>1972</v>
      </c>
      <c r="B183" t="s">
        <v>1191</v>
      </c>
      <c r="C183" t="s">
        <v>956</v>
      </c>
      <c r="D183" t="s">
        <v>267</v>
      </c>
      <c r="E183" s="30">
        <v>26554</v>
      </c>
      <c r="F183" t="s">
        <v>135</v>
      </c>
      <c r="G183" t="s">
        <v>136</v>
      </c>
      <c r="H183" s="30">
        <v>43384</v>
      </c>
      <c r="I183">
        <v>6906531</v>
      </c>
      <c r="J183" t="s">
        <v>1</v>
      </c>
      <c r="L183" t="s">
        <v>313</v>
      </c>
      <c r="M183" t="s">
        <v>577</v>
      </c>
      <c r="N183" t="s">
        <v>577</v>
      </c>
      <c r="O183" t="s">
        <v>577</v>
      </c>
      <c r="P183" t="s">
        <v>3</v>
      </c>
    </row>
    <row r="184" spans="1:16">
      <c r="A184" t="s">
        <v>1973</v>
      </c>
      <c r="B184" t="s">
        <v>1191</v>
      </c>
      <c r="C184" t="s">
        <v>1696</v>
      </c>
      <c r="D184" t="s">
        <v>211</v>
      </c>
      <c r="E184" s="30">
        <v>38251</v>
      </c>
      <c r="F184" t="s">
        <v>126</v>
      </c>
      <c r="G184" t="s">
        <v>127</v>
      </c>
      <c r="H184" s="30">
        <v>43381</v>
      </c>
      <c r="I184">
        <v>6816856</v>
      </c>
      <c r="J184" t="s">
        <v>396</v>
      </c>
      <c r="L184" t="s">
        <v>397</v>
      </c>
      <c r="M184" t="s">
        <v>577</v>
      </c>
      <c r="N184" t="s">
        <v>577</v>
      </c>
      <c r="O184" t="s">
        <v>577</v>
      </c>
      <c r="P184" t="s">
        <v>3</v>
      </c>
    </row>
    <row r="185" spans="1:16">
      <c r="A185" t="s">
        <v>1974</v>
      </c>
      <c r="B185" t="s">
        <v>1191</v>
      </c>
      <c r="C185" t="s">
        <v>1695</v>
      </c>
      <c r="D185" t="s">
        <v>222</v>
      </c>
      <c r="E185" s="30">
        <v>34165</v>
      </c>
      <c r="F185" t="s">
        <v>645</v>
      </c>
      <c r="G185" t="s">
        <v>573</v>
      </c>
      <c r="H185" s="30">
        <v>43376</v>
      </c>
      <c r="I185">
        <v>6519844</v>
      </c>
      <c r="J185" t="s">
        <v>1</v>
      </c>
      <c r="L185" t="s">
        <v>2</v>
      </c>
      <c r="M185" t="s">
        <v>577</v>
      </c>
      <c r="N185" t="s">
        <v>577</v>
      </c>
      <c r="O185" t="s">
        <v>577</v>
      </c>
      <c r="P185" t="s">
        <v>3</v>
      </c>
    </row>
    <row r="186" spans="1:16">
      <c r="A186" t="s">
        <v>1975</v>
      </c>
      <c r="B186" t="s">
        <v>1192</v>
      </c>
      <c r="C186" t="s">
        <v>1694</v>
      </c>
      <c r="D186" t="s">
        <v>655</v>
      </c>
      <c r="E186" s="30">
        <v>31970</v>
      </c>
      <c r="F186" t="s">
        <v>130</v>
      </c>
      <c r="G186" t="s">
        <v>131</v>
      </c>
      <c r="H186" s="30">
        <v>43346</v>
      </c>
      <c r="I186">
        <v>7107655</v>
      </c>
      <c r="J186" t="s">
        <v>1</v>
      </c>
      <c r="L186" t="s">
        <v>2</v>
      </c>
      <c r="M186" t="s">
        <v>579</v>
      </c>
      <c r="N186" t="s">
        <v>577</v>
      </c>
      <c r="O186" t="s">
        <v>577</v>
      </c>
      <c r="P186" t="s">
        <v>3</v>
      </c>
    </row>
    <row r="187" spans="1:16">
      <c r="A187" t="s">
        <v>1976</v>
      </c>
      <c r="B187" t="s">
        <v>1192</v>
      </c>
      <c r="C187" t="s">
        <v>789</v>
      </c>
      <c r="D187" t="s">
        <v>32</v>
      </c>
      <c r="E187" s="30">
        <v>24669</v>
      </c>
      <c r="F187" t="s">
        <v>194</v>
      </c>
      <c r="G187" t="s">
        <v>195</v>
      </c>
      <c r="H187" s="30">
        <v>43354</v>
      </c>
      <c r="I187">
        <v>7076581</v>
      </c>
      <c r="J187" t="s">
        <v>1</v>
      </c>
      <c r="L187" t="s">
        <v>317</v>
      </c>
      <c r="M187" t="s">
        <v>577</v>
      </c>
      <c r="N187" t="s">
        <v>579</v>
      </c>
      <c r="O187" t="s">
        <v>577</v>
      </c>
      <c r="P187" t="s">
        <v>3</v>
      </c>
    </row>
    <row r="188" spans="1:16">
      <c r="A188" t="s">
        <v>1977</v>
      </c>
      <c r="B188" t="s">
        <v>1191</v>
      </c>
      <c r="C188" t="s">
        <v>1693</v>
      </c>
      <c r="D188" t="s">
        <v>1692</v>
      </c>
      <c r="E188" s="30">
        <v>38235</v>
      </c>
      <c r="F188" t="s">
        <v>65</v>
      </c>
      <c r="G188" t="s">
        <v>7</v>
      </c>
      <c r="H188" s="30">
        <v>43383</v>
      </c>
      <c r="I188">
        <v>7163608</v>
      </c>
      <c r="J188" t="s">
        <v>396</v>
      </c>
      <c r="L188" t="s">
        <v>397</v>
      </c>
      <c r="M188" t="s">
        <v>577</v>
      </c>
      <c r="N188" t="s">
        <v>577</v>
      </c>
      <c r="O188" t="s">
        <v>577</v>
      </c>
      <c r="P188" t="s">
        <v>3</v>
      </c>
    </row>
    <row r="189" spans="1:16">
      <c r="A189" t="s">
        <v>1978</v>
      </c>
      <c r="B189" t="s">
        <v>1191</v>
      </c>
      <c r="C189" t="s">
        <v>611</v>
      </c>
      <c r="D189" t="s">
        <v>169</v>
      </c>
      <c r="E189" s="30">
        <v>28169</v>
      </c>
      <c r="F189" t="s">
        <v>123</v>
      </c>
      <c r="G189" t="s">
        <v>124</v>
      </c>
      <c r="H189" s="30">
        <v>43340</v>
      </c>
      <c r="I189">
        <v>282952</v>
      </c>
      <c r="J189" t="s">
        <v>1</v>
      </c>
      <c r="L189" t="s">
        <v>311</v>
      </c>
      <c r="M189" t="s">
        <v>579</v>
      </c>
      <c r="N189" t="s">
        <v>577</v>
      </c>
      <c r="O189" t="s">
        <v>577</v>
      </c>
      <c r="P189" t="s">
        <v>3</v>
      </c>
    </row>
    <row r="190" spans="1:16">
      <c r="A190" t="s">
        <v>1979</v>
      </c>
      <c r="B190" t="s">
        <v>1191</v>
      </c>
      <c r="C190" t="s">
        <v>627</v>
      </c>
      <c r="D190" t="s">
        <v>628</v>
      </c>
      <c r="E190" s="30">
        <v>33750</v>
      </c>
      <c r="F190" t="s">
        <v>132</v>
      </c>
      <c r="G190" t="s">
        <v>133</v>
      </c>
      <c r="H190" s="30">
        <v>43409</v>
      </c>
      <c r="I190">
        <v>6594758</v>
      </c>
      <c r="J190" t="s">
        <v>1</v>
      </c>
      <c r="L190" t="s">
        <v>2</v>
      </c>
      <c r="M190" t="s">
        <v>583</v>
      </c>
      <c r="N190" t="s">
        <v>579</v>
      </c>
      <c r="O190" t="s">
        <v>577</v>
      </c>
      <c r="P190" t="s">
        <v>3</v>
      </c>
    </row>
    <row r="191" spans="1:16">
      <c r="A191" t="s">
        <v>1980</v>
      </c>
      <c r="B191" t="s">
        <v>1191</v>
      </c>
      <c r="C191" t="s">
        <v>957</v>
      </c>
      <c r="D191" t="s">
        <v>280</v>
      </c>
      <c r="E191" s="30">
        <v>28597</v>
      </c>
      <c r="F191" t="s">
        <v>135</v>
      </c>
      <c r="G191" t="s">
        <v>136</v>
      </c>
      <c r="H191" s="30">
        <v>43384</v>
      </c>
      <c r="I191">
        <v>6622292</v>
      </c>
      <c r="J191" t="s">
        <v>1</v>
      </c>
      <c r="L191" t="s">
        <v>311</v>
      </c>
      <c r="M191" t="s">
        <v>577</v>
      </c>
      <c r="N191" t="s">
        <v>577</v>
      </c>
      <c r="O191" t="s">
        <v>577</v>
      </c>
      <c r="P191" t="s">
        <v>3</v>
      </c>
    </row>
    <row r="192" spans="1:16">
      <c r="A192" t="s">
        <v>1981</v>
      </c>
      <c r="B192" t="s">
        <v>1192</v>
      </c>
      <c r="C192" t="s">
        <v>438</v>
      </c>
      <c r="D192" t="s">
        <v>201</v>
      </c>
      <c r="E192" s="30">
        <v>18818</v>
      </c>
      <c r="F192" t="s">
        <v>167</v>
      </c>
      <c r="G192" t="s">
        <v>168</v>
      </c>
      <c r="H192" s="30">
        <v>43357</v>
      </c>
      <c r="I192">
        <v>52165</v>
      </c>
      <c r="J192" t="s">
        <v>1</v>
      </c>
      <c r="L192" t="s">
        <v>596</v>
      </c>
      <c r="M192" t="s">
        <v>577</v>
      </c>
      <c r="N192" t="s">
        <v>579</v>
      </c>
      <c r="O192" t="s">
        <v>577</v>
      </c>
      <c r="P192" t="s">
        <v>3</v>
      </c>
    </row>
    <row r="193" spans="1:16">
      <c r="A193" t="s">
        <v>1982</v>
      </c>
      <c r="B193" t="s">
        <v>1191</v>
      </c>
      <c r="C193" t="s">
        <v>1157</v>
      </c>
      <c r="D193" t="s">
        <v>163</v>
      </c>
      <c r="E193" s="30">
        <v>37446</v>
      </c>
      <c r="F193" t="s">
        <v>135</v>
      </c>
      <c r="G193" t="s">
        <v>136</v>
      </c>
      <c r="H193" s="30">
        <v>43363</v>
      </c>
      <c r="I193">
        <v>7149485</v>
      </c>
      <c r="J193" t="s">
        <v>396</v>
      </c>
      <c r="L193" t="s">
        <v>399</v>
      </c>
      <c r="M193" t="s">
        <v>577</v>
      </c>
      <c r="N193" t="s">
        <v>577</v>
      </c>
      <c r="O193" t="s">
        <v>577</v>
      </c>
      <c r="P193" t="s">
        <v>3</v>
      </c>
    </row>
    <row r="194" spans="1:16">
      <c r="A194" t="s">
        <v>1983</v>
      </c>
      <c r="B194" t="s">
        <v>1191</v>
      </c>
      <c r="C194" t="s">
        <v>414</v>
      </c>
      <c r="D194" t="s">
        <v>350</v>
      </c>
      <c r="E194" s="30">
        <v>31289</v>
      </c>
      <c r="F194" t="s">
        <v>123</v>
      </c>
      <c r="G194" t="s">
        <v>124</v>
      </c>
      <c r="H194" s="30">
        <v>43340</v>
      </c>
      <c r="I194">
        <v>6824876</v>
      </c>
      <c r="J194" t="s">
        <v>1</v>
      </c>
      <c r="L194" t="s">
        <v>2</v>
      </c>
      <c r="M194" t="s">
        <v>577</v>
      </c>
      <c r="N194" t="s">
        <v>577</v>
      </c>
      <c r="O194" t="s">
        <v>579</v>
      </c>
      <c r="P194" t="s">
        <v>3</v>
      </c>
    </row>
    <row r="195" spans="1:16">
      <c r="A195" t="s">
        <v>1984</v>
      </c>
      <c r="B195" t="s">
        <v>1191</v>
      </c>
      <c r="C195" t="s">
        <v>470</v>
      </c>
      <c r="D195" t="s">
        <v>4</v>
      </c>
      <c r="E195" s="30">
        <v>33504</v>
      </c>
      <c r="F195" t="s">
        <v>171</v>
      </c>
      <c r="G195" t="s">
        <v>172</v>
      </c>
      <c r="H195" s="30">
        <v>43368</v>
      </c>
      <c r="I195">
        <v>6954584</v>
      </c>
      <c r="J195" t="s">
        <v>1</v>
      </c>
      <c r="L195" t="s">
        <v>2</v>
      </c>
      <c r="M195" t="s">
        <v>579</v>
      </c>
      <c r="N195" t="s">
        <v>579</v>
      </c>
      <c r="O195" t="s">
        <v>577</v>
      </c>
      <c r="P195" t="s">
        <v>3</v>
      </c>
    </row>
    <row r="196" spans="1:16">
      <c r="A196" t="s">
        <v>1985</v>
      </c>
      <c r="B196" t="s">
        <v>1191</v>
      </c>
      <c r="C196" t="s">
        <v>1691</v>
      </c>
      <c r="D196" t="s">
        <v>169</v>
      </c>
      <c r="E196" s="30">
        <v>24746</v>
      </c>
      <c r="F196" t="s">
        <v>167</v>
      </c>
      <c r="G196" t="s">
        <v>168</v>
      </c>
      <c r="H196" s="30">
        <v>43368</v>
      </c>
      <c r="I196">
        <v>6579275</v>
      </c>
      <c r="J196" t="s">
        <v>1</v>
      </c>
      <c r="L196" t="s">
        <v>317</v>
      </c>
      <c r="M196" t="s">
        <v>583</v>
      </c>
      <c r="N196" t="s">
        <v>583</v>
      </c>
      <c r="O196" t="s">
        <v>583</v>
      </c>
      <c r="P196" t="s">
        <v>3</v>
      </c>
    </row>
    <row r="197" spans="1:16">
      <c r="A197" t="s">
        <v>1986</v>
      </c>
      <c r="B197" t="s">
        <v>1191</v>
      </c>
      <c r="C197" t="s">
        <v>334</v>
      </c>
      <c r="D197" t="s">
        <v>272</v>
      </c>
      <c r="E197" s="30">
        <v>27282</v>
      </c>
      <c r="F197" t="s">
        <v>171</v>
      </c>
      <c r="G197" t="s">
        <v>172</v>
      </c>
      <c r="H197" s="30">
        <v>43354</v>
      </c>
      <c r="I197">
        <v>542790</v>
      </c>
      <c r="J197" t="s">
        <v>1</v>
      </c>
      <c r="L197" t="s">
        <v>311</v>
      </c>
      <c r="M197" t="s">
        <v>577</v>
      </c>
      <c r="N197" t="s">
        <v>577</v>
      </c>
      <c r="O197" t="s">
        <v>577</v>
      </c>
      <c r="P197" t="s">
        <v>3</v>
      </c>
    </row>
    <row r="198" spans="1:16">
      <c r="A198" t="s">
        <v>1987</v>
      </c>
      <c r="B198" t="s">
        <v>1191</v>
      </c>
      <c r="C198" t="s">
        <v>855</v>
      </c>
      <c r="D198" t="s">
        <v>300</v>
      </c>
      <c r="E198" s="30">
        <v>32942</v>
      </c>
      <c r="F198" t="s">
        <v>126</v>
      </c>
      <c r="G198" t="s">
        <v>127</v>
      </c>
      <c r="H198" s="30">
        <v>43343</v>
      </c>
      <c r="I198">
        <v>7059403</v>
      </c>
      <c r="J198" t="s">
        <v>1</v>
      </c>
      <c r="L198" t="s">
        <v>2</v>
      </c>
      <c r="M198" t="s">
        <v>577</v>
      </c>
      <c r="N198" t="s">
        <v>577</v>
      </c>
      <c r="O198" t="s">
        <v>577</v>
      </c>
      <c r="P198" t="s">
        <v>3</v>
      </c>
    </row>
    <row r="199" spans="1:16">
      <c r="A199" t="s">
        <v>1988</v>
      </c>
      <c r="B199" t="s">
        <v>1191</v>
      </c>
      <c r="C199" t="s">
        <v>335</v>
      </c>
      <c r="D199" t="s">
        <v>25</v>
      </c>
      <c r="E199" s="30">
        <v>23235</v>
      </c>
      <c r="F199" t="s">
        <v>645</v>
      </c>
      <c r="G199" t="s">
        <v>573</v>
      </c>
      <c r="H199" s="30">
        <v>43348</v>
      </c>
      <c r="I199">
        <v>6691327</v>
      </c>
      <c r="J199" t="s">
        <v>1</v>
      </c>
      <c r="L199" t="s">
        <v>318</v>
      </c>
      <c r="M199" t="s">
        <v>577</v>
      </c>
      <c r="N199" t="s">
        <v>577</v>
      </c>
      <c r="O199" t="s">
        <v>577</v>
      </c>
      <c r="P199" t="s">
        <v>3</v>
      </c>
    </row>
    <row r="200" spans="1:16">
      <c r="A200" t="s">
        <v>1989</v>
      </c>
      <c r="B200" t="s">
        <v>1192</v>
      </c>
      <c r="C200" t="s">
        <v>335</v>
      </c>
      <c r="D200" t="s">
        <v>557</v>
      </c>
      <c r="E200" s="30">
        <v>34627</v>
      </c>
      <c r="F200" t="s">
        <v>645</v>
      </c>
      <c r="G200" t="s">
        <v>573</v>
      </c>
      <c r="H200" s="30">
        <v>43348</v>
      </c>
      <c r="I200">
        <v>7145657</v>
      </c>
      <c r="J200" t="s">
        <v>1</v>
      </c>
      <c r="L200" t="s">
        <v>2</v>
      </c>
      <c r="M200" t="s">
        <v>577</v>
      </c>
      <c r="N200" t="s">
        <v>577</v>
      </c>
      <c r="O200" t="s">
        <v>577</v>
      </c>
      <c r="P200" t="s">
        <v>3</v>
      </c>
    </row>
    <row r="201" spans="1:16">
      <c r="A201" t="s">
        <v>1990</v>
      </c>
      <c r="B201" t="s">
        <v>1191</v>
      </c>
      <c r="C201" t="s">
        <v>495</v>
      </c>
      <c r="D201" t="s">
        <v>151</v>
      </c>
      <c r="E201" s="30">
        <v>36787</v>
      </c>
      <c r="F201" t="s">
        <v>126</v>
      </c>
      <c r="G201" t="s">
        <v>127</v>
      </c>
      <c r="H201" s="30">
        <v>43342</v>
      </c>
      <c r="I201">
        <v>6839323</v>
      </c>
      <c r="J201" t="s">
        <v>1</v>
      </c>
      <c r="L201" t="s">
        <v>2</v>
      </c>
      <c r="M201" t="s">
        <v>577</v>
      </c>
      <c r="N201" t="s">
        <v>577</v>
      </c>
      <c r="O201" t="s">
        <v>577</v>
      </c>
      <c r="P201" t="s">
        <v>3</v>
      </c>
    </row>
    <row r="202" spans="1:16">
      <c r="A202" t="s">
        <v>1991</v>
      </c>
      <c r="B202" t="s">
        <v>1192</v>
      </c>
      <c r="C202" t="s">
        <v>1156</v>
      </c>
      <c r="D202" t="s">
        <v>1155</v>
      </c>
      <c r="E202" s="30">
        <v>31934</v>
      </c>
      <c r="F202" t="s">
        <v>125</v>
      </c>
      <c r="G202" t="s">
        <v>538</v>
      </c>
      <c r="H202" s="30">
        <v>43377</v>
      </c>
      <c r="I202">
        <v>7198415</v>
      </c>
      <c r="J202" t="s">
        <v>1</v>
      </c>
      <c r="L202" t="s">
        <v>2</v>
      </c>
      <c r="M202" t="s">
        <v>577</v>
      </c>
      <c r="N202" t="s">
        <v>577</v>
      </c>
      <c r="O202" t="s">
        <v>583</v>
      </c>
      <c r="P202" t="s">
        <v>3</v>
      </c>
    </row>
    <row r="203" spans="1:16">
      <c r="A203" t="s">
        <v>1992</v>
      </c>
      <c r="B203" t="s">
        <v>1191</v>
      </c>
      <c r="C203" t="s">
        <v>987</v>
      </c>
      <c r="D203" t="s">
        <v>988</v>
      </c>
      <c r="E203" s="30">
        <v>31877</v>
      </c>
      <c r="F203" t="s">
        <v>432</v>
      </c>
      <c r="G203" t="s">
        <v>433</v>
      </c>
      <c r="H203" s="30">
        <v>43398</v>
      </c>
      <c r="I203">
        <v>348552</v>
      </c>
      <c r="J203" t="s">
        <v>1</v>
      </c>
      <c r="L203" t="s">
        <v>2</v>
      </c>
      <c r="M203" t="s">
        <v>579</v>
      </c>
      <c r="N203" t="s">
        <v>577</v>
      </c>
      <c r="O203" t="s">
        <v>577</v>
      </c>
      <c r="P203" t="s">
        <v>3</v>
      </c>
    </row>
    <row r="204" spans="1:16">
      <c r="A204" t="s">
        <v>1993</v>
      </c>
      <c r="B204" t="s">
        <v>1192</v>
      </c>
      <c r="C204" t="s">
        <v>507</v>
      </c>
      <c r="D204" t="s">
        <v>213</v>
      </c>
      <c r="E204" s="30">
        <v>37244</v>
      </c>
      <c r="F204" t="s">
        <v>65</v>
      </c>
      <c r="G204" t="s">
        <v>7</v>
      </c>
      <c r="H204" s="30">
        <v>43410</v>
      </c>
      <c r="I204">
        <v>6904749</v>
      </c>
      <c r="J204" t="s">
        <v>396</v>
      </c>
      <c r="L204" t="s">
        <v>402</v>
      </c>
      <c r="M204" t="s">
        <v>577</v>
      </c>
      <c r="N204" t="s">
        <v>577</v>
      </c>
      <c r="O204" t="s">
        <v>577</v>
      </c>
      <c r="P204" t="s">
        <v>3</v>
      </c>
    </row>
    <row r="205" spans="1:16">
      <c r="A205" t="s">
        <v>1994</v>
      </c>
      <c r="B205" t="s">
        <v>1191</v>
      </c>
      <c r="C205" t="s">
        <v>1690</v>
      </c>
      <c r="D205" t="s">
        <v>63</v>
      </c>
      <c r="E205" s="30">
        <v>28535</v>
      </c>
      <c r="F205" t="s">
        <v>135</v>
      </c>
      <c r="G205" t="s">
        <v>136</v>
      </c>
      <c r="H205" s="30">
        <v>43392</v>
      </c>
      <c r="I205">
        <v>6554593</v>
      </c>
      <c r="J205" t="s">
        <v>1</v>
      </c>
      <c r="L205" t="s">
        <v>311</v>
      </c>
      <c r="M205" t="s">
        <v>577</v>
      </c>
      <c r="N205" t="s">
        <v>1188</v>
      </c>
      <c r="O205" t="s">
        <v>1184</v>
      </c>
      <c r="P205" t="s">
        <v>3</v>
      </c>
    </row>
    <row r="206" spans="1:16">
      <c r="A206" t="s">
        <v>1995</v>
      </c>
      <c r="B206" t="s">
        <v>1191</v>
      </c>
      <c r="C206" t="s">
        <v>1154</v>
      </c>
      <c r="D206" t="s">
        <v>177</v>
      </c>
      <c r="E206" s="30">
        <v>37873</v>
      </c>
      <c r="F206" t="s">
        <v>130</v>
      </c>
      <c r="G206" t="s">
        <v>131</v>
      </c>
      <c r="H206" s="30">
        <v>43361</v>
      </c>
      <c r="I206">
        <v>6950316</v>
      </c>
      <c r="J206" t="s">
        <v>396</v>
      </c>
      <c r="L206" t="s">
        <v>400</v>
      </c>
      <c r="M206" t="s">
        <v>577</v>
      </c>
      <c r="N206" t="s">
        <v>577</v>
      </c>
      <c r="O206" t="s">
        <v>577</v>
      </c>
      <c r="P206" t="s">
        <v>3</v>
      </c>
    </row>
    <row r="207" spans="1:16">
      <c r="A207" t="s">
        <v>1996</v>
      </c>
      <c r="B207" t="s">
        <v>1191</v>
      </c>
      <c r="C207" t="s">
        <v>1689</v>
      </c>
      <c r="D207" t="s">
        <v>169</v>
      </c>
      <c r="E207" s="30">
        <v>33923</v>
      </c>
      <c r="F207" t="s">
        <v>128</v>
      </c>
      <c r="G207" t="s">
        <v>129</v>
      </c>
      <c r="H207" s="30">
        <v>43346</v>
      </c>
      <c r="I207">
        <v>6510864</v>
      </c>
      <c r="J207" t="s">
        <v>1</v>
      </c>
      <c r="L207" t="s">
        <v>2</v>
      </c>
      <c r="M207" t="s">
        <v>577</v>
      </c>
      <c r="N207" t="s">
        <v>583</v>
      </c>
      <c r="O207" t="s">
        <v>577</v>
      </c>
      <c r="P207" t="s">
        <v>3</v>
      </c>
    </row>
    <row r="208" spans="1:16">
      <c r="A208" t="s">
        <v>1997</v>
      </c>
      <c r="B208" t="s">
        <v>1191</v>
      </c>
      <c r="C208" t="s">
        <v>1688</v>
      </c>
      <c r="D208" t="s">
        <v>303</v>
      </c>
      <c r="E208" s="30">
        <v>34858</v>
      </c>
      <c r="F208" t="s">
        <v>143</v>
      </c>
      <c r="G208" t="s">
        <v>144</v>
      </c>
      <c r="H208" s="30">
        <v>43367</v>
      </c>
      <c r="I208">
        <v>7215124</v>
      </c>
      <c r="J208" t="s">
        <v>1</v>
      </c>
      <c r="L208" t="s">
        <v>2</v>
      </c>
      <c r="M208" t="s">
        <v>577</v>
      </c>
      <c r="N208" t="s">
        <v>577</v>
      </c>
      <c r="O208" t="s">
        <v>577</v>
      </c>
      <c r="P208" t="s">
        <v>3</v>
      </c>
    </row>
    <row r="209" spans="1:16">
      <c r="A209" t="s">
        <v>1998</v>
      </c>
      <c r="B209" t="s">
        <v>1191</v>
      </c>
      <c r="C209" t="s">
        <v>1687</v>
      </c>
      <c r="D209" t="s">
        <v>209</v>
      </c>
      <c r="E209" s="30">
        <v>27964</v>
      </c>
      <c r="F209" t="s">
        <v>125</v>
      </c>
      <c r="G209" t="s">
        <v>538</v>
      </c>
      <c r="H209" s="30">
        <v>43356</v>
      </c>
      <c r="I209">
        <v>427424</v>
      </c>
      <c r="J209" t="s">
        <v>1</v>
      </c>
      <c r="L209" t="s">
        <v>311</v>
      </c>
      <c r="M209" t="s">
        <v>577</v>
      </c>
      <c r="N209" t="s">
        <v>583</v>
      </c>
      <c r="O209" t="s">
        <v>579</v>
      </c>
      <c r="P209" t="s">
        <v>3</v>
      </c>
    </row>
    <row r="210" spans="1:16">
      <c r="A210" t="s">
        <v>1999</v>
      </c>
      <c r="B210" t="s">
        <v>1191</v>
      </c>
      <c r="C210" t="s">
        <v>1686</v>
      </c>
      <c r="D210" t="s">
        <v>1685</v>
      </c>
      <c r="E210" s="30">
        <v>38240</v>
      </c>
      <c r="F210" t="s">
        <v>135</v>
      </c>
      <c r="G210" t="s">
        <v>136</v>
      </c>
      <c r="H210" s="30">
        <v>43419</v>
      </c>
      <c r="I210">
        <v>7179116</v>
      </c>
      <c r="J210" t="s">
        <v>396</v>
      </c>
      <c r="L210" t="s">
        <v>397</v>
      </c>
      <c r="M210" t="s">
        <v>579</v>
      </c>
      <c r="N210" t="s">
        <v>577</v>
      </c>
      <c r="O210" t="s">
        <v>577</v>
      </c>
      <c r="P210" t="s">
        <v>3</v>
      </c>
    </row>
    <row r="211" spans="1:16">
      <c r="A211" t="s">
        <v>2000</v>
      </c>
      <c r="B211" t="s">
        <v>1191</v>
      </c>
      <c r="C211" t="s">
        <v>31</v>
      </c>
      <c r="D211" t="s">
        <v>202</v>
      </c>
      <c r="E211" s="30">
        <v>31155</v>
      </c>
      <c r="F211" t="s">
        <v>128</v>
      </c>
      <c r="G211" t="s">
        <v>129</v>
      </c>
      <c r="H211" s="30">
        <v>43356</v>
      </c>
      <c r="I211">
        <v>6581404</v>
      </c>
      <c r="J211" t="s">
        <v>1</v>
      </c>
      <c r="L211" t="s">
        <v>2</v>
      </c>
      <c r="M211" t="s">
        <v>577</v>
      </c>
      <c r="N211" t="s">
        <v>577</v>
      </c>
      <c r="O211" t="s">
        <v>577</v>
      </c>
      <c r="P211" t="s">
        <v>3</v>
      </c>
    </row>
    <row r="212" spans="1:16">
      <c r="A212" t="s">
        <v>2001</v>
      </c>
      <c r="B212" t="s">
        <v>1191</v>
      </c>
      <c r="C212" t="s">
        <v>336</v>
      </c>
      <c r="D212" t="s">
        <v>265</v>
      </c>
      <c r="E212" s="30">
        <v>37784</v>
      </c>
      <c r="F212" t="s">
        <v>135</v>
      </c>
      <c r="G212" t="s">
        <v>136</v>
      </c>
      <c r="H212" s="30">
        <v>43363</v>
      </c>
      <c r="I212">
        <v>6929682</v>
      </c>
      <c r="J212" t="s">
        <v>396</v>
      </c>
      <c r="L212" t="s">
        <v>400</v>
      </c>
      <c r="M212" t="s">
        <v>1184</v>
      </c>
      <c r="N212" t="s">
        <v>1184</v>
      </c>
      <c r="O212" t="s">
        <v>583</v>
      </c>
      <c r="P212" t="s">
        <v>3</v>
      </c>
    </row>
    <row r="213" spans="1:16">
      <c r="A213" t="s">
        <v>2002</v>
      </c>
      <c r="B213" t="s">
        <v>1191</v>
      </c>
      <c r="C213" t="s">
        <v>336</v>
      </c>
      <c r="D213" t="s">
        <v>198</v>
      </c>
      <c r="E213" s="30">
        <v>23909</v>
      </c>
      <c r="F213" t="s">
        <v>135</v>
      </c>
      <c r="G213" t="s">
        <v>136</v>
      </c>
      <c r="H213" s="30">
        <v>43384</v>
      </c>
      <c r="I213">
        <v>6766621</v>
      </c>
      <c r="J213" t="s">
        <v>1</v>
      </c>
      <c r="L213" t="s">
        <v>317</v>
      </c>
      <c r="M213" t="s">
        <v>577</v>
      </c>
      <c r="N213" t="s">
        <v>577</v>
      </c>
      <c r="O213" t="s">
        <v>577</v>
      </c>
      <c r="P213" t="s">
        <v>3</v>
      </c>
    </row>
    <row r="214" spans="1:16">
      <c r="A214" t="s">
        <v>2003</v>
      </c>
      <c r="B214" t="s">
        <v>1192</v>
      </c>
      <c r="C214" t="s">
        <v>1683</v>
      </c>
      <c r="D214" t="s">
        <v>1684</v>
      </c>
      <c r="E214" s="30">
        <v>27324</v>
      </c>
      <c r="F214" t="s">
        <v>132</v>
      </c>
      <c r="G214" t="s">
        <v>133</v>
      </c>
      <c r="H214" s="30">
        <v>43349</v>
      </c>
      <c r="I214">
        <v>6710320</v>
      </c>
      <c r="J214" t="s">
        <v>1</v>
      </c>
      <c r="L214" t="s">
        <v>311</v>
      </c>
      <c r="M214" t="s">
        <v>579</v>
      </c>
      <c r="N214" t="s">
        <v>1184</v>
      </c>
      <c r="O214" t="s">
        <v>583</v>
      </c>
      <c r="P214" t="s">
        <v>3</v>
      </c>
    </row>
    <row r="215" spans="1:16">
      <c r="A215" t="s">
        <v>2004</v>
      </c>
      <c r="B215" t="s">
        <v>1191</v>
      </c>
      <c r="C215" t="s">
        <v>1683</v>
      </c>
      <c r="D215" t="s">
        <v>326</v>
      </c>
      <c r="E215" s="30">
        <v>22532</v>
      </c>
      <c r="F215" t="s">
        <v>132</v>
      </c>
      <c r="G215" t="s">
        <v>133</v>
      </c>
      <c r="H215" s="30">
        <v>43349</v>
      </c>
      <c r="I215">
        <v>496172</v>
      </c>
      <c r="J215" t="s">
        <v>1</v>
      </c>
      <c r="L215" t="s">
        <v>318</v>
      </c>
      <c r="M215" t="s">
        <v>577</v>
      </c>
      <c r="N215" t="s">
        <v>1184</v>
      </c>
      <c r="O215" t="s">
        <v>577</v>
      </c>
      <c r="P215" t="s">
        <v>3</v>
      </c>
    </row>
    <row r="216" spans="1:16">
      <c r="A216" t="s">
        <v>2005</v>
      </c>
      <c r="B216" t="s">
        <v>1191</v>
      </c>
      <c r="C216" t="s">
        <v>747</v>
      </c>
      <c r="D216" t="s">
        <v>24</v>
      </c>
      <c r="E216" s="30">
        <v>26971</v>
      </c>
      <c r="F216" t="s">
        <v>65</v>
      </c>
      <c r="G216" t="s">
        <v>7</v>
      </c>
      <c r="H216" s="30">
        <v>43375</v>
      </c>
      <c r="I216">
        <v>477949</v>
      </c>
      <c r="J216" t="s">
        <v>1</v>
      </c>
      <c r="L216" t="s">
        <v>313</v>
      </c>
      <c r="M216" t="s">
        <v>583</v>
      </c>
      <c r="N216" t="s">
        <v>583</v>
      </c>
      <c r="O216" t="s">
        <v>579</v>
      </c>
      <c r="P216" t="s">
        <v>3</v>
      </c>
    </row>
    <row r="217" spans="1:16">
      <c r="A217" t="s">
        <v>2006</v>
      </c>
      <c r="B217" t="s">
        <v>1191</v>
      </c>
      <c r="C217" t="s">
        <v>581</v>
      </c>
      <c r="D217" t="s">
        <v>192</v>
      </c>
      <c r="E217" s="30">
        <v>36959</v>
      </c>
      <c r="F217" t="s">
        <v>301</v>
      </c>
      <c r="G217" t="s">
        <v>121</v>
      </c>
      <c r="H217" s="30">
        <v>43364</v>
      </c>
      <c r="I217">
        <v>6758646</v>
      </c>
      <c r="J217" t="s">
        <v>396</v>
      </c>
      <c r="L217" t="s">
        <v>402</v>
      </c>
      <c r="M217" t="s">
        <v>577</v>
      </c>
      <c r="N217" t="s">
        <v>577</v>
      </c>
      <c r="O217" t="s">
        <v>577</v>
      </c>
      <c r="P217" t="s">
        <v>3</v>
      </c>
    </row>
    <row r="218" spans="1:16">
      <c r="A218" t="s">
        <v>2007</v>
      </c>
      <c r="B218" t="s">
        <v>1192</v>
      </c>
      <c r="C218" t="s">
        <v>1682</v>
      </c>
      <c r="D218" t="s">
        <v>1681</v>
      </c>
      <c r="E218" s="30">
        <v>25403</v>
      </c>
      <c r="F218" t="s">
        <v>194</v>
      </c>
      <c r="G218" t="s">
        <v>195</v>
      </c>
      <c r="H218" s="30">
        <v>43354</v>
      </c>
      <c r="I218">
        <v>7072707</v>
      </c>
      <c r="J218" t="s">
        <v>1</v>
      </c>
      <c r="L218" t="s">
        <v>313</v>
      </c>
      <c r="M218" t="s">
        <v>583</v>
      </c>
      <c r="N218" t="s">
        <v>1188</v>
      </c>
      <c r="O218" t="s">
        <v>1184</v>
      </c>
      <c r="P218" t="s">
        <v>3</v>
      </c>
    </row>
    <row r="219" spans="1:16">
      <c r="A219" t="s">
        <v>2008</v>
      </c>
      <c r="B219" t="s">
        <v>1191</v>
      </c>
      <c r="C219" t="s">
        <v>219</v>
      </c>
      <c r="D219" t="s">
        <v>175</v>
      </c>
      <c r="E219" s="30">
        <v>36238</v>
      </c>
      <c r="F219" t="s">
        <v>126</v>
      </c>
      <c r="G219" t="s">
        <v>127</v>
      </c>
      <c r="H219" s="30">
        <v>43368</v>
      </c>
      <c r="I219">
        <v>6756635</v>
      </c>
      <c r="J219" t="s">
        <v>1</v>
      </c>
      <c r="L219" t="s">
        <v>2</v>
      </c>
      <c r="M219" t="s">
        <v>583</v>
      </c>
      <c r="N219" t="s">
        <v>1184</v>
      </c>
      <c r="O219" t="s">
        <v>579</v>
      </c>
      <c r="P219" t="s">
        <v>3</v>
      </c>
    </row>
    <row r="220" spans="1:16">
      <c r="A220" t="s">
        <v>2009</v>
      </c>
      <c r="B220" t="s">
        <v>1192</v>
      </c>
      <c r="C220" t="s">
        <v>219</v>
      </c>
      <c r="D220" t="s">
        <v>324</v>
      </c>
      <c r="E220" s="30">
        <v>32933</v>
      </c>
      <c r="F220" t="s">
        <v>143</v>
      </c>
      <c r="G220" t="s">
        <v>144</v>
      </c>
      <c r="H220" s="30">
        <v>43403</v>
      </c>
      <c r="I220">
        <v>6553125</v>
      </c>
      <c r="J220" t="s">
        <v>1</v>
      </c>
      <c r="L220" t="s">
        <v>2</v>
      </c>
      <c r="M220" t="s">
        <v>577</v>
      </c>
      <c r="N220" t="s">
        <v>577</v>
      </c>
      <c r="O220" t="s">
        <v>577</v>
      </c>
      <c r="P220" t="s">
        <v>3</v>
      </c>
    </row>
    <row r="221" spans="1:16">
      <c r="A221" t="s">
        <v>2010</v>
      </c>
      <c r="B221" t="s">
        <v>1191</v>
      </c>
      <c r="C221" t="s">
        <v>219</v>
      </c>
      <c r="D221" t="s">
        <v>280</v>
      </c>
      <c r="E221" s="30">
        <v>24489</v>
      </c>
      <c r="F221" t="s">
        <v>126</v>
      </c>
      <c r="G221" t="s">
        <v>127</v>
      </c>
      <c r="H221" s="30">
        <v>43368</v>
      </c>
      <c r="I221">
        <v>6806035</v>
      </c>
      <c r="J221" t="s">
        <v>1</v>
      </c>
      <c r="L221" t="s">
        <v>317</v>
      </c>
      <c r="M221" t="s">
        <v>583</v>
      </c>
      <c r="N221" t="s">
        <v>1188</v>
      </c>
      <c r="O221" t="s">
        <v>583</v>
      </c>
      <c r="P221" t="s">
        <v>3</v>
      </c>
    </row>
    <row r="222" spans="1:16">
      <c r="A222" t="s">
        <v>2011</v>
      </c>
      <c r="B222" t="s">
        <v>1191</v>
      </c>
      <c r="C222" t="s">
        <v>219</v>
      </c>
      <c r="D222" t="s">
        <v>276</v>
      </c>
      <c r="E222" s="30">
        <v>29633</v>
      </c>
      <c r="F222" t="s">
        <v>65</v>
      </c>
      <c r="G222" t="s">
        <v>7</v>
      </c>
      <c r="H222" s="30">
        <v>43355</v>
      </c>
      <c r="I222">
        <v>491991</v>
      </c>
      <c r="J222" t="s">
        <v>1</v>
      </c>
      <c r="L222" t="s">
        <v>312</v>
      </c>
      <c r="M222" t="s">
        <v>1184</v>
      </c>
      <c r="N222" t="s">
        <v>1184</v>
      </c>
      <c r="O222" t="s">
        <v>579</v>
      </c>
      <c r="P222" t="s">
        <v>3</v>
      </c>
    </row>
    <row r="223" spans="1:16">
      <c r="A223" t="s">
        <v>2012</v>
      </c>
      <c r="B223" t="s">
        <v>1192</v>
      </c>
      <c r="C223" t="s">
        <v>219</v>
      </c>
      <c r="D223" t="s">
        <v>27</v>
      </c>
      <c r="E223" s="30">
        <v>20888</v>
      </c>
      <c r="F223" t="s">
        <v>194</v>
      </c>
      <c r="G223" t="s">
        <v>195</v>
      </c>
      <c r="H223" s="30">
        <v>43382</v>
      </c>
      <c r="I223">
        <v>6525102</v>
      </c>
      <c r="J223" t="s">
        <v>1</v>
      </c>
      <c r="L223" t="s">
        <v>316</v>
      </c>
      <c r="M223" t="s">
        <v>577</v>
      </c>
      <c r="N223" t="s">
        <v>583</v>
      </c>
      <c r="O223" t="s">
        <v>577</v>
      </c>
      <c r="P223" t="s">
        <v>3</v>
      </c>
    </row>
    <row r="224" spans="1:16">
      <c r="A224" t="s">
        <v>2013</v>
      </c>
      <c r="B224" t="s">
        <v>1191</v>
      </c>
      <c r="C224" t="s">
        <v>219</v>
      </c>
      <c r="D224" t="s">
        <v>196</v>
      </c>
      <c r="E224" s="30">
        <v>38005</v>
      </c>
      <c r="F224" t="s">
        <v>126</v>
      </c>
      <c r="G224" t="s">
        <v>127</v>
      </c>
      <c r="H224" s="30">
        <v>43368</v>
      </c>
      <c r="I224">
        <v>6886644</v>
      </c>
      <c r="J224" t="s">
        <v>396</v>
      </c>
      <c r="L224" t="s">
        <v>397</v>
      </c>
      <c r="M224" t="s">
        <v>1184</v>
      </c>
      <c r="N224" t="s">
        <v>1184</v>
      </c>
      <c r="O224" t="s">
        <v>579</v>
      </c>
      <c r="P224" t="s">
        <v>3</v>
      </c>
    </row>
    <row r="225" spans="1:16">
      <c r="A225" t="s">
        <v>2014</v>
      </c>
      <c r="B225" t="s">
        <v>1191</v>
      </c>
      <c r="C225" t="s">
        <v>219</v>
      </c>
      <c r="D225" t="s">
        <v>231</v>
      </c>
      <c r="E225" s="30">
        <v>38005</v>
      </c>
      <c r="F225" t="s">
        <v>126</v>
      </c>
      <c r="G225" t="s">
        <v>127</v>
      </c>
      <c r="H225" s="30">
        <v>43368</v>
      </c>
      <c r="I225">
        <v>6886635</v>
      </c>
      <c r="J225" t="s">
        <v>396</v>
      </c>
      <c r="L225" t="s">
        <v>397</v>
      </c>
      <c r="M225" t="s">
        <v>1184</v>
      </c>
      <c r="N225" t="s">
        <v>1184</v>
      </c>
      <c r="O225" t="s">
        <v>579</v>
      </c>
      <c r="P225" t="s">
        <v>3</v>
      </c>
    </row>
    <row r="226" spans="1:16">
      <c r="A226" t="s">
        <v>2015</v>
      </c>
      <c r="B226" t="s">
        <v>1191</v>
      </c>
      <c r="C226" t="s">
        <v>809</v>
      </c>
      <c r="D226" t="s">
        <v>256</v>
      </c>
      <c r="E226" s="30">
        <v>30025</v>
      </c>
      <c r="F226" t="s">
        <v>123</v>
      </c>
      <c r="G226" t="s">
        <v>124</v>
      </c>
      <c r="H226" s="30">
        <v>43340</v>
      </c>
      <c r="I226">
        <v>6742847</v>
      </c>
      <c r="J226" t="s">
        <v>1</v>
      </c>
      <c r="L226" t="s">
        <v>312</v>
      </c>
      <c r="M226" t="s">
        <v>583</v>
      </c>
      <c r="N226" t="s">
        <v>579</v>
      </c>
      <c r="O226" t="s">
        <v>579</v>
      </c>
      <c r="P226" t="s">
        <v>3</v>
      </c>
    </row>
    <row r="227" spans="1:16">
      <c r="A227" t="s">
        <v>2016</v>
      </c>
      <c r="B227" t="s">
        <v>1191</v>
      </c>
      <c r="C227" t="s">
        <v>337</v>
      </c>
      <c r="D227" t="s">
        <v>148</v>
      </c>
      <c r="E227" s="30">
        <v>21593</v>
      </c>
      <c r="F227" t="s">
        <v>158</v>
      </c>
      <c r="G227" t="s">
        <v>159</v>
      </c>
      <c r="H227" s="30">
        <v>43335</v>
      </c>
      <c r="I227">
        <v>52540</v>
      </c>
      <c r="J227" t="s">
        <v>1</v>
      </c>
      <c r="L227" t="s">
        <v>318</v>
      </c>
      <c r="M227" t="s">
        <v>583</v>
      </c>
      <c r="N227" t="s">
        <v>577</v>
      </c>
      <c r="O227" t="s">
        <v>577</v>
      </c>
      <c r="P227" t="s">
        <v>3</v>
      </c>
    </row>
    <row r="228" spans="1:16">
      <c r="A228" t="s">
        <v>2017</v>
      </c>
      <c r="B228" t="s">
        <v>1191</v>
      </c>
      <c r="C228" t="s">
        <v>1153</v>
      </c>
      <c r="D228" t="s">
        <v>1680</v>
      </c>
      <c r="E228" s="30">
        <v>38289</v>
      </c>
      <c r="F228" t="s">
        <v>132</v>
      </c>
      <c r="G228" t="s">
        <v>133</v>
      </c>
      <c r="H228" s="30">
        <v>43349</v>
      </c>
      <c r="I228">
        <v>7180226</v>
      </c>
      <c r="J228" t="s">
        <v>396</v>
      </c>
      <c r="L228" t="s">
        <v>397</v>
      </c>
      <c r="M228" t="s">
        <v>577</v>
      </c>
      <c r="N228" t="s">
        <v>577</v>
      </c>
      <c r="O228" t="s">
        <v>577</v>
      </c>
      <c r="P228" t="s">
        <v>3</v>
      </c>
    </row>
    <row r="229" spans="1:16">
      <c r="A229" t="s">
        <v>2018</v>
      </c>
      <c r="B229" t="s">
        <v>1191</v>
      </c>
      <c r="C229" t="s">
        <v>1153</v>
      </c>
      <c r="D229" t="s">
        <v>251</v>
      </c>
      <c r="E229" s="30">
        <v>37335</v>
      </c>
      <c r="F229" t="s">
        <v>132</v>
      </c>
      <c r="G229" t="s">
        <v>133</v>
      </c>
      <c r="H229" s="30">
        <v>43349</v>
      </c>
      <c r="I229">
        <v>7180358</v>
      </c>
      <c r="J229" t="s">
        <v>396</v>
      </c>
      <c r="L229" t="s">
        <v>399</v>
      </c>
      <c r="M229" t="s">
        <v>577</v>
      </c>
      <c r="N229" t="s">
        <v>577</v>
      </c>
      <c r="O229" t="s">
        <v>577</v>
      </c>
      <c r="P229" t="s">
        <v>3</v>
      </c>
    </row>
    <row r="230" spans="1:16">
      <c r="A230" t="s">
        <v>2019</v>
      </c>
      <c r="B230" t="s">
        <v>1192</v>
      </c>
      <c r="C230" t="s">
        <v>1679</v>
      </c>
      <c r="D230" t="s">
        <v>1155</v>
      </c>
      <c r="E230" s="30">
        <v>31900</v>
      </c>
      <c r="F230" t="s">
        <v>132</v>
      </c>
      <c r="G230" t="s">
        <v>133</v>
      </c>
      <c r="H230" s="30">
        <v>43349</v>
      </c>
      <c r="I230">
        <v>6818573</v>
      </c>
      <c r="J230" t="s">
        <v>1</v>
      </c>
      <c r="L230" t="s">
        <v>2</v>
      </c>
      <c r="M230" t="s">
        <v>579</v>
      </c>
      <c r="N230" t="s">
        <v>1188</v>
      </c>
      <c r="O230" t="s">
        <v>1184</v>
      </c>
      <c r="P230" t="s">
        <v>3</v>
      </c>
    </row>
    <row r="231" spans="1:16">
      <c r="A231" t="s">
        <v>2020</v>
      </c>
      <c r="B231" t="s">
        <v>1192</v>
      </c>
      <c r="C231" t="s">
        <v>1678</v>
      </c>
      <c r="D231" t="s">
        <v>33</v>
      </c>
      <c r="E231" s="30">
        <v>29904</v>
      </c>
      <c r="F231" t="s">
        <v>65</v>
      </c>
      <c r="G231" t="s">
        <v>7</v>
      </c>
      <c r="H231" s="30">
        <v>43355</v>
      </c>
      <c r="I231">
        <v>253377</v>
      </c>
      <c r="J231" t="s">
        <v>1</v>
      </c>
      <c r="L231" t="s">
        <v>312</v>
      </c>
      <c r="M231" t="s">
        <v>577</v>
      </c>
      <c r="N231" t="s">
        <v>1188</v>
      </c>
      <c r="O231" t="s">
        <v>1188</v>
      </c>
      <c r="P231" t="s">
        <v>3</v>
      </c>
    </row>
    <row r="232" spans="1:16">
      <c r="A232" t="s">
        <v>2021</v>
      </c>
      <c r="B232" t="s">
        <v>1191</v>
      </c>
      <c r="C232" t="s">
        <v>439</v>
      </c>
      <c r="D232" t="s">
        <v>64</v>
      </c>
      <c r="E232" s="30">
        <v>32301</v>
      </c>
      <c r="F232" t="s">
        <v>288</v>
      </c>
      <c r="G232" t="s">
        <v>289</v>
      </c>
      <c r="H232" s="30">
        <v>43353</v>
      </c>
      <c r="I232">
        <v>6737704</v>
      </c>
      <c r="J232" t="s">
        <v>1</v>
      </c>
      <c r="L232" t="s">
        <v>2</v>
      </c>
      <c r="M232" t="s">
        <v>583</v>
      </c>
      <c r="N232" t="s">
        <v>583</v>
      </c>
      <c r="O232" t="s">
        <v>583</v>
      </c>
      <c r="P232" t="s">
        <v>3</v>
      </c>
    </row>
    <row r="233" spans="1:16">
      <c r="A233" t="s">
        <v>2022</v>
      </c>
      <c r="B233" t="s">
        <v>1191</v>
      </c>
      <c r="C233" t="s">
        <v>922</v>
      </c>
      <c r="D233" t="s">
        <v>4</v>
      </c>
      <c r="E233" s="30">
        <v>28250</v>
      </c>
      <c r="F233" t="s">
        <v>128</v>
      </c>
      <c r="G233" t="s">
        <v>129</v>
      </c>
      <c r="H233" s="30">
        <v>43354</v>
      </c>
      <c r="I233">
        <v>6823752</v>
      </c>
      <c r="J233" t="s">
        <v>1</v>
      </c>
      <c r="L233" t="s">
        <v>311</v>
      </c>
      <c r="M233" t="s">
        <v>577</v>
      </c>
      <c r="N233" t="s">
        <v>577</v>
      </c>
      <c r="O233" t="s">
        <v>577</v>
      </c>
      <c r="P233" t="s">
        <v>3</v>
      </c>
    </row>
    <row r="234" spans="1:16">
      <c r="A234" t="s">
        <v>2023</v>
      </c>
      <c r="B234" t="s">
        <v>1191</v>
      </c>
      <c r="C234" t="s">
        <v>508</v>
      </c>
      <c r="D234" t="s">
        <v>509</v>
      </c>
      <c r="E234" s="30">
        <v>36354</v>
      </c>
      <c r="F234" t="s">
        <v>432</v>
      </c>
      <c r="G234" t="s">
        <v>433</v>
      </c>
      <c r="H234" s="30">
        <v>43398</v>
      </c>
      <c r="I234">
        <v>7053472</v>
      </c>
      <c r="J234" t="s">
        <v>1</v>
      </c>
      <c r="L234" t="s">
        <v>2</v>
      </c>
      <c r="M234" t="s">
        <v>577</v>
      </c>
      <c r="N234" t="s">
        <v>577</v>
      </c>
      <c r="O234" t="s">
        <v>577</v>
      </c>
      <c r="P234" t="s">
        <v>3</v>
      </c>
    </row>
    <row r="235" spans="1:16">
      <c r="A235" t="s">
        <v>2024</v>
      </c>
      <c r="B235" t="s">
        <v>1192</v>
      </c>
      <c r="C235" t="s">
        <v>338</v>
      </c>
      <c r="D235" t="s">
        <v>184</v>
      </c>
      <c r="E235" s="30">
        <v>26408</v>
      </c>
      <c r="F235" t="s">
        <v>158</v>
      </c>
      <c r="G235" t="s">
        <v>159</v>
      </c>
      <c r="H235" s="30">
        <v>43367</v>
      </c>
      <c r="I235">
        <v>6624602</v>
      </c>
      <c r="J235" t="s">
        <v>1</v>
      </c>
      <c r="L235" t="s">
        <v>313</v>
      </c>
      <c r="M235" t="s">
        <v>577</v>
      </c>
      <c r="N235" t="s">
        <v>577</v>
      </c>
      <c r="O235" t="s">
        <v>577</v>
      </c>
      <c r="P235" t="s">
        <v>3</v>
      </c>
    </row>
    <row r="236" spans="1:16">
      <c r="A236" t="s">
        <v>2025</v>
      </c>
      <c r="B236" t="s">
        <v>1191</v>
      </c>
      <c r="C236" t="s">
        <v>510</v>
      </c>
      <c r="D236" t="s">
        <v>221</v>
      </c>
      <c r="E236" s="30">
        <v>33855</v>
      </c>
      <c r="F236" t="s">
        <v>132</v>
      </c>
      <c r="G236" t="s">
        <v>133</v>
      </c>
      <c r="H236" s="30">
        <v>43349</v>
      </c>
      <c r="I236">
        <v>542733</v>
      </c>
      <c r="J236" t="s">
        <v>1</v>
      </c>
      <c r="L236" t="s">
        <v>2</v>
      </c>
      <c r="M236" t="s">
        <v>583</v>
      </c>
      <c r="N236" t="s">
        <v>583</v>
      </c>
      <c r="O236" t="s">
        <v>577</v>
      </c>
      <c r="P236" t="s">
        <v>3</v>
      </c>
    </row>
    <row r="237" spans="1:16">
      <c r="A237" t="s">
        <v>2026</v>
      </c>
      <c r="B237" t="s">
        <v>1191</v>
      </c>
      <c r="C237" t="s">
        <v>1677</v>
      </c>
      <c r="D237" t="s">
        <v>403</v>
      </c>
      <c r="E237" s="30">
        <v>38235</v>
      </c>
      <c r="F237" t="s">
        <v>128</v>
      </c>
      <c r="G237" t="s">
        <v>129</v>
      </c>
      <c r="H237" s="30">
        <v>43356</v>
      </c>
      <c r="I237">
        <v>6834031</v>
      </c>
      <c r="J237" t="s">
        <v>396</v>
      </c>
      <c r="L237" t="s">
        <v>397</v>
      </c>
      <c r="M237" t="s">
        <v>577</v>
      </c>
      <c r="N237" t="s">
        <v>577</v>
      </c>
      <c r="O237" t="s">
        <v>577</v>
      </c>
      <c r="P237" t="s">
        <v>3</v>
      </c>
    </row>
    <row r="238" spans="1:16">
      <c r="A238" t="s">
        <v>2027</v>
      </c>
      <c r="B238" t="s">
        <v>1191</v>
      </c>
      <c r="C238" t="s">
        <v>1676</v>
      </c>
      <c r="D238" t="s">
        <v>147</v>
      </c>
      <c r="E238" s="30">
        <v>33734</v>
      </c>
      <c r="F238" t="s">
        <v>171</v>
      </c>
      <c r="G238" t="s">
        <v>172</v>
      </c>
      <c r="H238" s="30">
        <v>43340</v>
      </c>
      <c r="I238">
        <v>6957591</v>
      </c>
      <c r="J238" t="s">
        <v>1</v>
      </c>
      <c r="L238" t="s">
        <v>2</v>
      </c>
      <c r="M238" t="s">
        <v>1188</v>
      </c>
      <c r="N238" t="s">
        <v>583</v>
      </c>
      <c r="O238" t="s">
        <v>583</v>
      </c>
      <c r="P238" t="s">
        <v>3</v>
      </c>
    </row>
    <row r="239" spans="1:16">
      <c r="A239" t="s">
        <v>2028</v>
      </c>
      <c r="B239" t="s">
        <v>1191</v>
      </c>
      <c r="C239" t="s">
        <v>34</v>
      </c>
      <c r="D239" t="s">
        <v>196</v>
      </c>
      <c r="E239" s="30">
        <v>28930</v>
      </c>
      <c r="F239" t="s">
        <v>167</v>
      </c>
      <c r="G239" t="s">
        <v>168</v>
      </c>
      <c r="H239" s="30">
        <v>43357</v>
      </c>
      <c r="I239">
        <v>6606340</v>
      </c>
      <c r="J239" t="s">
        <v>1</v>
      </c>
      <c r="L239" t="s">
        <v>312</v>
      </c>
      <c r="M239" t="s">
        <v>577</v>
      </c>
      <c r="N239" t="s">
        <v>577</v>
      </c>
      <c r="O239" t="s">
        <v>577</v>
      </c>
      <c r="P239" t="s">
        <v>3</v>
      </c>
    </row>
    <row r="240" spans="1:16">
      <c r="A240" t="s">
        <v>2029</v>
      </c>
      <c r="B240" t="s">
        <v>1192</v>
      </c>
      <c r="C240" t="s">
        <v>654</v>
      </c>
      <c r="D240" t="s">
        <v>655</v>
      </c>
      <c r="E240" s="30">
        <v>29743</v>
      </c>
      <c r="F240" t="s">
        <v>126</v>
      </c>
      <c r="G240" t="s">
        <v>127</v>
      </c>
      <c r="H240" s="30">
        <v>43342</v>
      </c>
      <c r="I240">
        <v>6497964</v>
      </c>
      <c r="J240" t="s">
        <v>1</v>
      </c>
      <c r="L240" t="s">
        <v>312</v>
      </c>
      <c r="M240" t="s">
        <v>579</v>
      </c>
      <c r="N240" t="s">
        <v>583</v>
      </c>
      <c r="O240" t="s">
        <v>1184</v>
      </c>
      <c r="P240" t="s">
        <v>3</v>
      </c>
    </row>
    <row r="241" spans="1:16">
      <c r="A241" t="s">
        <v>2030</v>
      </c>
      <c r="B241" t="s">
        <v>1191</v>
      </c>
      <c r="C241" t="s">
        <v>78</v>
      </c>
      <c r="D241" t="s">
        <v>157</v>
      </c>
      <c r="E241" s="30">
        <v>28860</v>
      </c>
      <c r="F241" t="s">
        <v>180</v>
      </c>
      <c r="G241" t="s">
        <v>572</v>
      </c>
      <c r="H241" s="30">
        <v>43440</v>
      </c>
      <c r="I241">
        <v>519801</v>
      </c>
      <c r="J241" t="s">
        <v>1</v>
      </c>
      <c r="L241" t="s">
        <v>312</v>
      </c>
      <c r="M241" t="s">
        <v>577</v>
      </c>
      <c r="N241" t="s">
        <v>583</v>
      </c>
      <c r="O241" t="s">
        <v>577</v>
      </c>
      <c r="P241" t="s">
        <v>3</v>
      </c>
    </row>
    <row r="242" spans="1:16">
      <c r="A242" t="s">
        <v>2031</v>
      </c>
      <c r="B242" t="s">
        <v>1192</v>
      </c>
      <c r="C242" t="s">
        <v>1152</v>
      </c>
      <c r="D242" t="s">
        <v>1151</v>
      </c>
      <c r="E242" s="30">
        <v>34162</v>
      </c>
      <c r="F242" t="s">
        <v>645</v>
      </c>
      <c r="G242" t="s">
        <v>573</v>
      </c>
      <c r="H242" s="30">
        <v>43353</v>
      </c>
      <c r="I242">
        <v>7203792</v>
      </c>
      <c r="J242" t="s">
        <v>1</v>
      </c>
      <c r="L242" t="s">
        <v>2</v>
      </c>
      <c r="M242" t="s">
        <v>577</v>
      </c>
      <c r="N242" t="s">
        <v>577</v>
      </c>
      <c r="O242" t="s">
        <v>577</v>
      </c>
      <c r="P242" t="s">
        <v>3</v>
      </c>
    </row>
    <row r="243" spans="1:16">
      <c r="A243" t="s">
        <v>2032</v>
      </c>
      <c r="B243" t="s">
        <v>1192</v>
      </c>
      <c r="C243" t="s">
        <v>923</v>
      </c>
      <c r="D243" t="s">
        <v>223</v>
      </c>
      <c r="E243" s="30">
        <v>37963</v>
      </c>
      <c r="F243" t="s">
        <v>128</v>
      </c>
      <c r="G243" t="s">
        <v>129</v>
      </c>
      <c r="H243" s="30">
        <v>43356</v>
      </c>
      <c r="I243">
        <v>6752416</v>
      </c>
      <c r="J243" t="s">
        <v>396</v>
      </c>
      <c r="L243" t="s">
        <v>400</v>
      </c>
      <c r="M243" t="s">
        <v>583</v>
      </c>
      <c r="N243" t="s">
        <v>577</v>
      </c>
      <c r="O243" t="s">
        <v>577</v>
      </c>
      <c r="P243" t="s">
        <v>3</v>
      </c>
    </row>
    <row r="244" spans="1:16">
      <c r="A244" t="s">
        <v>2033</v>
      </c>
      <c r="B244" t="s">
        <v>1192</v>
      </c>
      <c r="C244" t="s">
        <v>821</v>
      </c>
      <c r="D244" t="s">
        <v>822</v>
      </c>
      <c r="E244" s="30">
        <v>37684</v>
      </c>
      <c r="F244" t="s">
        <v>132</v>
      </c>
      <c r="G244" t="s">
        <v>133</v>
      </c>
      <c r="H244" s="30">
        <v>43423</v>
      </c>
      <c r="I244">
        <v>7018268</v>
      </c>
      <c r="J244" t="s">
        <v>396</v>
      </c>
      <c r="L244" t="s">
        <v>400</v>
      </c>
      <c r="M244" t="s">
        <v>579</v>
      </c>
      <c r="N244" t="s">
        <v>579</v>
      </c>
      <c r="O244" t="s">
        <v>583</v>
      </c>
      <c r="P244" t="s">
        <v>3</v>
      </c>
    </row>
    <row r="245" spans="1:16">
      <c r="A245" t="s">
        <v>2034</v>
      </c>
      <c r="B245" t="s">
        <v>1191</v>
      </c>
      <c r="C245" t="s">
        <v>686</v>
      </c>
      <c r="D245" t="s">
        <v>134</v>
      </c>
      <c r="E245" s="30">
        <v>37463</v>
      </c>
      <c r="F245" t="s">
        <v>149</v>
      </c>
      <c r="G245" t="s">
        <v>150</v>
      </c>
      <c r="H245" s="30">
        <v>43378</v>
      </c>
      <c r="I245">
        <v>7035176</v>
      </c>
      <c r="J245" t="s">
        <v>396</v>
      </c>
      <c r="L245" t="s">
        <v>399</v>
      </c>
      <c r="M245" t="s">
        <v>577</v>
      </c>
      <c r="N245" t="s">
        <v>577</v>
      </c>
      <c r="O245" t="s">
        <v>577</v>
      </c>
      <c r="P245" t="s">
        <v>3</v>
      </c>
    </row>
    <row r="246" spans="1:16">
      <c r="A246" t="s">
        <v>2035</v>
      </c>
      <c r="B246" t="s">
        <v>1191</v>
      </c>
      <c r="C246" t="s">
        <v>1675</v>
      </c>
      <c r="D246" t="s">
        <v>23</v>
      </c>
      <c r="E246" s="30">
        <v>29998</v>
      </c>
      <c r="F246" t="s">
        <v>160</v>
      </c>
      <c r="G246" t="s">
        <v>161</v>
      </c>
      <c r="H246" s="30">
        <v>43389</v>
      </c>
      <c r="I246">
        <v>334746</v>
      </c>
      <c r="J246" t="s">
        <v>1</v>
      </c>
      <c r="L246" t="s">
        <v>312</v>
      </c>
      <c r="M246" t="s">
        <v>1188</v>
      </c>
      <c r="N246" t="s">
        <v>1184</v>
      </c>
      <c r="O246" t="s">
        <v>577</v>
      </c>
      <c r="P246" t="s">
        <v>3</v>
      </c>
    </row>
    <row r="247" spans="1:16">
      <c r="A247" t="s">
        <v>2036</v>
      </c>
      <c r="B247" t="s">
        <v>1192</v>
      </c>
      <c r="C247" t="s">
        <v>889</v>
      </c>
      <c r="D247" t="s">
        <v>184</v>
      </c>
      <c r="E247" s="30">
        <v>33886</v>
      </c>
      <c r="F247" t="s">
        <v>576</v>
      </c>
      <c r="G247" t="s">
        <v>574</v>
      </c>
      <c r="H247" s="30">
        <v>43399</v>
      </c>
      <c r="I247">
        <v>7019781</v>
      </c>
      <c r="J247" t="s">
        <v>1</v>
      </c>
      <c r="L247" t="s">
        <v>2</v>
      </c>
      <c r="M247" t="s">
        <v>583</v>
      </c>
      <c r="N247" t="s">
        <v>579</v>
      </c>
      <c r="O247" t="s">
        <v>579</v>
      </c>
      <c r="P247" t="s">
        <v>3</v>
      </c>
    </row>
    <row r="248" spans="1:16">
      <c r="A248" t="s">
        <v>2037</v>
      </c>
      <c r="B248" t="s">
        <v>1191</v>
      </c>
      <c r="C248" t="s">
        <v>1150</v>
      </c>
      <c r="D248" t="s">
        <v>262</v>
      </c>
      <c r="E248" s="30">
        <v>27138</v>
      </c>
      <c r="F248" t="s">
        <v>123</v>
      </c>
      <c r="G248" t="s">
        <v>124</v>
      </c>
      <c r="H248" s="30">
        <v>43341</v>
      </c>
      <c r="I248">
        <v>6574548</v>
      </c>
      <c r="J248" t="s">
        <v>1</v>
      </c>
      <c r="L248" t="s">
        <v>311</v>
      </c>
      <c r="M248" t="s">
        <v>577</v>
      </c>
      <c r="N248" t="s">
        <v>577</v>
      </c>
      <c r="O248" t="s">
        <v>577</v>
      </c>
      <c r="P248" t="s">
        <v>3</v>
      </c>
    </row>
    <row r="249" spans="1:16">
      <c r="A249" t="s">
        <v>2038</v>
      </c>
      <c r="B249" t="s">
        <v>1192</v>
      </c>
      <c r="C249" t="s">
        <v>938</v>
      </c>
      <c r="D249" t="s">
        <v>8</v>
      </c>
      <c r="E249" s="30">
        <v>28899</v>
      </c>
      <c r="F249" t="s">
        <v>158</v>
      </c>
      <c r="G249" t="s">
        <v>159</v>
      </c>
      <c r="H249" s="30">
        <v>43335</v>
      </c>
      <c r="I249">
        <v>6982654</v>
      </c>
      <c r="J249" t="s">
        <v>1</v>
      </c>
      <c r="L249" t="s">
        <v>312</v>
      </c>
      <c r="M249" t="s">
        <v>577</v>
      </c>
      <c r="N249" t="s">
        <v>583</v>
      </c>
      <c r="O249" t="s">
        <v>579</v>
      </c>
      <c r="P249" t="s">
        <v>3</v>
      </c>
    </row>
    <row r="250" spans="1:16">
      <c r="A250" t="s">
        <v>2039</v>
      </c>
      <c r="B250" t="s">
        <v>1192</v>
      </c>
      <c r="C250" t="s">
        <v>1674</v>
      </c>
      <c r="D250" t="s">
        <v>1054</v>
      </c>
      <c r="E250" s="30">
        <v>25942</v>
      </c>
      <c r="F250" t="s">
        <v>135</v>
      </c>
      <c r="G250" t="s">
        <v>136</v>
      </c>
      <c r="H250" s="30">
        <v>43419</v>
      </c>
      <c r="I250">
        <v>6886011</v>
      </c>
      <c r="J250" t="s">
        <v>1</v>
      </c>
      <c r="L250" t="s">
        <v>313</v>
      </c>
      <c r="M250" t="s">
        <v>583</v>
      </c>
      <c r="N250" t="s">
        <v>1188</v>
      </c>
      <c r="O250" t="s">
        <v>1184</v>
      </c>
      <c r="P250" t="s">
        <v>3</v>
      </c>
    </row>
    <row r="251" spans="1:16">
      <c r="A251" t="s">
        <v>2040</v>
      </c>
      <c r="B251" t="s">
        <v>1192</v>
      </c>
      <c r="C251" t="s">
        <v>1673</v>
      </c>
      <c r="D251" t="s">
        <v>248</v>
      </c>
      <c r="E251" s="30">
        <v>31765</v>
      </c>
      <c r="F251" t="s">
        <v>126</v>
      </c>
      <c r="G251" t="s">
        <v>127</v>
      </c>
      <c r="H251" s="30">
        <v>43403</v>
      </c>
      <c r="I251">
        <v>6681018</v>
      </c>
      <c r="J251" t="s">
        <v>1</v>
      </c>
      <c r="L251" t="s">
        <v>2</v>
      </c>
      <c r="M251" t="s">
        <v>577</v>
      </c>
      <c r="N251" t="s">
        <v>579</v>
      </c>
      <c r="O251" t="s">
        <v>579</v>
      </c>
      <c r="P251" t="s">
        <v>3</v>
      </c>
    </row>
    <row r="252" spans="1:16">
      <c r="A252" t="s">
        <v>2041</v>
      </c>
      <c r="B252" t="s">
        <v>1191</v>
      </c>
      <c r="C252" t="s">
        <v>1672</v>
      </c>
      <c r="D252" t="s">
        <v>1671</v>
      </c>
      <c r="E252" s="30">
        <v>34520</v>
      </c>
      <c r="F252" t="s">
        <v>130</v>
      </c>
      <c r="G252" t="s">
        <v>131</v>
      </c>
      <c r="H252" s="30">
        <v>43346</v>
      </c>
      <c r="I252">
        <v>7133220</v>
      </c>
      <c r="J252" t="s">
        <v>1</v>
      </c>
      <c r="L252" t="s">
        <v>2</v>
      </c>
      <c r="M252" t="s">
        <v>577</v>
      </c>
      <c r="N252" t="s">
        <v>577</v>
      </c>
      <c r="O252" t="s">
        <v>577</v>
      </c>
      <c r="P252" t="s">
        <v>3</v>
      </c>
    </row>
    <row r="253" spans="1:16">
      <c r="A253" t="s">
        <v>2042</v>
      </c>
      <c r="B253" t="s">
        <v>1191</v>
      </c>
      <c r="C253" t="s">
        <v>1670</v>
      </c>
      <c r="D253" t="s">
        <v>262</v>
      </c>
      <c r="E253" s="30">
        <v>26023</v>
      </c>
      <c r="F253" t="s">
        <v>155</v>
      </c>
      <c r="G253" t="s">
        <v>156</v>
      </c>
      <c r="H253" s="30">
        <v>43378</v>
      </c>
      <c r="I253">
        <v>6854002</v>
      </c>
      <c r="J253" t="s">
        <v>1</v>
      </c>
      <c r="L253" t="s">
        <v>313</v>
      </c>
      <c r="M253" t="s">
        <v>577</v>
      </c>
      <c r="N253" t="s">
        <v>1188</v>
      </c>
      <c r="O253" t="s">
        <v>577</v>
      </c>
      <c r="P253" t="s">
        <v>3</v>
      </c>
    </row>
    <row r="254" spans="1:16">
      <c r="A254" t="s">
        <v>2043</v>
      </c>
      <c r="B254" t="s">
        <v>1192</v>
      </c>
      <c r="C254" t="s">
        <v>339</v>
      </c>
      <c r="D254" t="s">
        <v>1669</v>
      </c>
      <c r="E254" s="30">
        <v>36805</v>
      </c>
      <c r="F254" t="s">
        <v>171</v>
      </c>
      <c r="G254" t="s">
        <v>172</v>
      </c>
      <c r="H254" s="30">
        <v>43368</v>
      </c>
      <c r="I254">
        <v>6715306</v>
      </c>
      <c r="J254" t="s">
        <v>1</v>
      </c>
      <c r="L254" t="s">
        <v>2</v>
      </c>
      <c r="M254" t="s">
        <v>583</v>
      </c>
      <c r="N254" t="s">
        <v>583</v>
      </c>
      <c r="O254" t="s">
        <v>579</v>
      </c>
      <c r="P254" t="s">
        <v>3</v>
      </c>
    </row>
    <row r="255" spans="1:16">
      <c r="A255" t="s">
        <v>2044</v>
      </c>
      <c r="B255" t="s">
        <v>1192</v>
      </c>
      <c r="C255" t="s">
        <v>856</v>
      </c>
      <c r="D255" t="s">
        <v>857</v>
      </c>
      <c r="E255" s="30">
        <v>37763</v>
      </c>
      <c r="F255" t="s">
        <v>305</v>
      </c>
      <c r="G255" t="s">
        <v>186</v>
      </c>
      <c r="H255" s="30">
        <v>43362</v>
      </c>
      <c r="I255">
        <v>7134813</v>
      </c>
      <c r="J255" t="s">
        <v>396</v>
      </c>
      <c r="L255" t="s">
        <v>400</v>
      </c>
      <c r="M255" t="s">
        <v>579</v>
      </c>
      <c r="N255" t="s">
        <v>583</v>
      </c>
      <c r="O255" t="s">
        <v>577</v>
      </c>
      <c r="P255" t="s">
        <v>3</v>
      </c>
    </row>
    <row r="256" spans="1:16">
      <c r="A256" t="s">
        <v>2045</v>
      </c>
      <c r="B256" t="s">
        <v>1191</v>
      </c>
      <c r="C256" t="s">
        <v>1668</v>
      </c>
      <c r="D256" t="s">
        <v>142</v>
      </c>
      <c r="E256" s="30">
        <v>38001</v>
      </c>
      <c r="F256" t="s">
        <v>65</v>
      </c>
      <c r="G256" t="s">
        <v>7</v>
      </c>
      <c r="H256" s="30">
        <v>43411</v>
      </c>
      <c r="I256">
        <v>7135450</v>
      </c>
      <c r="J256" t="s">
        <v>396</v>
      </c>
      <c r="L256" t="s">
        <v>397</v>
      </c>
      <c r="M256" t="s">
        <v>577</v>
      </c>
      <c r="N256" t="s">
        <v>577</v>
      </c>
      <c r="O256" t="s">
        <v>577</v>
      </c>
      <c r="P256" t="s">
        <v>3</v>
      </c>
    </row>
    <row r="257" spans="1:16">
      <c r="A257" t="s">
        <v>2046</v>
      </c>
      <c r="B257" t="s">
        <v>1191</v>
      </c>
      <c r="C257" t="s">
        <v>340</v>
      </c>
      <c r="D257" t="s">
        <v>280</v>
      </c>
      <c r="E257" s="30">
        <v>24456</v>
      </c>
      <c r="F257" t="s">
        <v>128</v>
      </c>
      <c r="G257" t="s">
        <v>129</v>
      </c>
      <c r="H257" s="30">
        <v>43356</v>
      </c>
      <c r="I257">
        <v>442805</v>
      </c>
      <c r="J257" t="s">
        <v>1</v>
      </c>
      <c r="L257" t="s">
        <v>317</v>
      </c>
      <c r="M257" t="s">
        <v>577</v>
      </c>
      <c r="N257" t="s">
        <v>577</v>
      </c>
      <c r="O257" t="s">
        <v>577</v>
      </c>
      <c r="P257" t="s">
        <v>3</v>
      </c>
    </row>
    <row r="258" spans="1:16">
      <c r="A258" t="s">
        <v>2047</v>
      </c>
      <c r="B258" t="s">
        <v>1192</v>
      </c>
      <c r="C258" t="s">
        <v>36</v>
      </c>
      <c r="D258" t="s">
        <v>207</v>
      </c>
      <c r="E258" s="30">
        <v>23939</v>
      </c>
      <c r="F258" t="s">
        <v>123</v>
      </c>
      <c r="G258" t="s">
        <v>124</v>
      </c>
      <c r="H258" s="30">
        <v>43341</v>
      </c>
      <c r="I258">
        <v>6824912</v>
      </c>
      <c r="J258" t="s">
        <v>1</v>
      </c>
      <c r="L258" t="s">
        <v>317</v>
      </c>
      <c r="M258" t="s">
        <v>577</v>
      </c>
      <c r="N258" t="s">
        <v>577</v>
      </c>
      <c r="O258" t="s">
        <v>579</v>
      </c>
      <c r="P258" t="s">
        <v>3</v>
      </c>
    </row>
    <row r="259" spans="1:16">
      <c r="A259" t="s">
        <v>2048</v>
      </c>
      <c r="B259" t="s">
        <v>1192</v>
      </c>
      <c r="C259" t="s">
        <v>977</v>
      </c>
      <c r="D259" t="s">
        <v>978</v>
      </c>
      <c r="E259" s="30">
        <v>33380</v>
      </c>
      <c r="F259" t="s">
        <v>130</v>
      </c>
      <c r="G259" t="s">
        <v>131</v>
      </c>
      <c r="H259" s="30">
        <v>43346</v>
      </c>
      <c r="I259">
        <v>7144712</v>
      </c>
      <c r="J259" t="s">
        <v>1</v>
      </c>
      <c r="L259" t="s">
        <v>2</v>
      </c>
      <c r="M259" t="s">
        <v>579</v>
      </c>
      <c r="N259" t="s">
        <v>1184</v>
      </c>
      <c r="O259" t="s">
        <v>583</v>
      </c>
      <c r="P259" t="s">
        <v>3</v>
      </c>
    </row>
    <row r="260" spans="1:16">
      <c r="A260" t="s">
        <v>2049</v>
      </c>
      <c r="B260" t="s">
        <v>1191</v>
      </c>
      <c r="C260" t="s">
        <v>1149</v>
      </c>
      <c r="D260" t="s">
        <v>137</v>
      </c>
      <c r="E260" s="30">
        <v>31787</v>
      </c>
      <c r="F260" t="s">
        <v>301</v>
      </c>
      <c r="G260" t="s">
        <v>121</v>
      </c>
      <c r="H260" s="30">
        <v>43342</v>
      </c>
      <c r="I260">
        <v>6958866</v>
      </c>
      <c r="J260" t="s">
        <v>1</v>
      </c>
      <c r="L260" t="s">
        <v>2</v>
      </c>
      <c r="M260" t="s">
        <v>577</v>
      </c>
      <c r="N260" t="s">
        <v>577</v>
      </c>
      <c r="O260" t="s">
        <v>577</v>
      </c>
      <c r="P260" t="s">
        <v>3</v>
      </c>
    </row>
    <row r="261" spans="1:16">
      <c r="A261" t="s">
        <v>2050</v>
      </c>
      <c r="B261" t="s">
        <v>1191</v>
      </c>
      <c r="C261" t="s">
        <v>1667</v>
      </c>
      <c r="D261" t="s">
        <v>1666</v>
      </c>
      <c r="E261" s="30">
        <v>38255</v>
      </c>
      <c r="F261" t="s">
        <v>65</v>
      </c>
      <c r="G261" t="s">
        <v>7</v>
      </c>
      <c r="H261" s="30">
        <v>43383</v>
      </c>
      <c r="I261">
        <v>7083625</v>
      </c>
      <c r="J261" t="s">
        <v>396</v>
      </c>
      <c r="L261" t="s">
        <v>397</v>
      </c>
      <c r="M261" t="s">
        <v>583</v>
      </c>
      <c r="N261" t="s">
        <v>577</v>
      </c>
      <c r="O261" t="s">
        <v>577</v>
      </c>
      <c r="P261" t="s">
        <v>3</v>
      </c>
    </row>
    <row r="262" spans="1:16">
      <c r="A262" t="s">
        <v>2051</v>
      </c>
      <c r="B262" t="s">
        <v>1191</v>
      </c>
      <c r="C262" t="s">
        <v>979</v>
      </c>
      <c r="D262" t="s">
        <v>202</v>
      </c>
      <c r="E262" s="30">
        <v>37748</v>
      </c>
      <c r="F262" t="s">
        <v>130</v>
      </c>
      <c r="G262" t="s">
        <v>131</v>
      </c>
      <c r="H262" s="30">
        <v>43346</v>
      </c>
      <c r="I262">
        <v>7045098</v>
      </c>
      <c r="J262" t="s">
        <v>396</v>
      </c>
      <c r="L262" t="s">
        <v>400</v>
      </c>
      <c r="M262" t="s">
        <v>583</v>
      </c>
      <c r="N262" t="s">
        <v>579</v>
      </c>
      <c r="O262" t="s">
        <v>579</v>
      </c>
      <c r="P262" t="s">
        <v>3</v>
      </c>
    </row>
    <row r="263" spans="1:16">
      <c r="A263" t="s">
        <v>2052</v>
      </c>
      <c r="B263" t="s">
        <v>1191</v>
      </c>
      <c r="C263" t="s">
        <v>1665</v>
      </c>
      <c r="D263" t="s">
        <v>140</v>
      </c>
      <c r="E263" s="30">
        <v>37361</v>
      </c>
      <c r="F263" t="s">
        <v>158</v>
      </c>
      <c r="G263" t="s">
        <v>159</v>
      </c>
      <c r="H263" s="30">
        <v>43335</v>
      </c>
      <c r="I263">
        <v>7051437</v>
      </c>
      <c r="J263" t="s">
        <v>396</v>
      </c>
      <c r="L263" t="s">
        <v>399</v>
      </c>
      <c r="M263" t="s">
        <v>579</v>
      </c>
      <c r="N263" t="s">
        <v>577</v>
      </c>
      <c r="O263" t="s">
        <v>577</v>
      </c>
      <c r="P263" t="s">
        <v>3</v>
      </c>
    </row>
    <row r="264" spans="1:16">
      <c r="A264" t="s">
        <v>2053</v>
      </c>
      <c r="B264" t="s">
        <v>1191</v>
      </c>
      <c r="C264" t="s">
        <v>1148</v>
      </c>
      <c r="D264" t="s">
        <v>208</v>
      </c>
      <c r="E264" s="30">
        <v>31580</v>
      </c>
      <c r="F264" t="s">
        <v>301</v>
      </c>
      <c r="G264" t="s">
        <v>121</v>
      </c>
      <c r="H264" s="30">
        <v>43368</v>
      </c>
      <c r="I264">
        <v>383963</v>
      </c>
      <c r="J264" t="s">
        <v>1</v>
      </c>
      <c r="L264" t="s">
        <v>2</v>
      </c>
      <c r="M264" t="s">
        <v>577</v>
      </c>
      <c r="N264" t="s">
        <v>577</v>
      </c>
      <c r="O264" t="s">
        <v>577</v>
      </c>
      <c r="P264" t="s">
        <v>3</v>
      </c>
    </row>
    <row r="265" spans="1:16">
      <c r="A265" t="s">
        <v>2054</v>
      </c>
      <c r="B265" t="s">
        <v>1191</v>
      </c>
      <c r="C265" t="s">
        <v>629</v>
      </c>
      <c r="D265" t="s">
        <v>320</v>
      </c>
      <c r="E265" s="30">
        <v>22892</v>
      </c>
      <c r="F265" t="s">
        <v>132</v>
      </c>
      <c r="G265" t="s">
        <v>133</v>
      </c>
      <c r="H265" s="30">
        <v>43364</v>
      </c>
      <c r="I265">
        <v>359145</v>
      </c>
      <c r="J265" t="s">
        <v>1</v>
      </c>
      <c r="L265" t="s">
        <v>318</v>
      </c>
      <c r="M265" t="s">
        <v>577</v>
      </c>
      <c r="N265" t="s">
        <v>579</v>
      </c>
      <c r="O265" t="s">
        <v>577</v>
      </c>
      <c r="P265" t="s">
        <v>3</v>
      </c>
    </row>
    <row r="266" spans="1:16">
      <c r="A266" t="s">
        <v>2055</v>
      </c>
      <c r="B266" t="s">
        <v>1191</v>
      </c>
      <c r="C266" t="s">
        <v>1664</v>
      </c>
      <c r="D266" t="s">
        <v>1630</v>
      </c>
      <c r="E266" s="30">
        <v>37543</v>
      </c>
      <c r="F266" t="s">
        <v>288</v>
      </c>
      <c r="G266" t="s">
        <v>289</v>
      </c>
      <c r="H266" s="30">
        <v>43360</v>
      </c>
      <c r="I266">
        <v>7127831</v>
      </c>
      <c r="J266" t="s">
        <v>396</v>
      </c>
      <c r="L266" t="s">
        <v>399</v>
      </c>
      <c r="M266" t="s">
        <v>577</v>
      </c>
      <c r="N266" t="s">
        <v>577</v>
      </c>
      <c r="O266" t="s">
        <v>577</v>
      </c>
      <c r="P266" t="s">
        <v>3</v>
      </c>
    </row>
    <row r="267" spans="1:16">
      <c r="A267" t="s">
        <v>2056</v>
      </c>
      <c r="B267" t="s">
        <v>1191</v>
      </c>
      <c r="C267" t="s">
        <v>612</v>
      </c>
      <c r="D267" t="s">
        <v>163</v>
      </c>
      <c r="E267" s="30">
        <v>31483</v>
      </c>
      <c r="F267" t="s">
        <v>123</v>
      </c>
      <c r="G267" t="s">
        <v>124</v>
      </c>
      <c r="H267" s="30">
        <v>43340</v>
      </c>
      <c r="I267">
        <v>6692294</v>
      </c>
      <c r="J267" t="s">
        <v>1</v>
      </c>
      <c r="L267" t="s">
        <v>2</v>
      </c>
      <c r="M267" t="s">
        <v>577</v>
      </c>
      <c r="N267" t="s">
        <v>579</v>
      </c>
      <c r="O267" t="s">
        <v>577</v>
      </c>
      <c r="P267" t="s">
        <v>3</v>
      </c>
    </row>
    <row r="268" spans="1:16">
      <c r="A268" t="s">
        <v>2057</v>
      </c>
      <c r="B268" t="s">
        <v>1191</v>
      </c>
      <c r="C268" t="s">
        <v>1663</v>
      </c>
      <c r="D268" t="s">
        <v>972</v>
      </c>
      <c r="E268" s="30">
        <v>34125</v>
      </c>
      <c r="F268" t="s">
        <v>158</v>
      </c>
      <c r="G268" t="s">
        <v>159</v>
      </c>
      <c r="H268" s="30">
        <v>43390</v>
      </c>
      <c r="I268">
        <v>514005</v>
      </c>
      <c r="J268" t="s">
        <v>1</v>
      </c>
      <c r="L268" t="s">
        <v>2</v>
      </c>
      <c r="M268" t="s">
        <v>583</v>
      </c>
      <c r="N268" t="s">
        <v>1184</v>
      </c>
      <c r="O268" t="s">
        <v>1188</v>
      </c>
      <c r="P268" t="s">
        <v>3</v>
      </c>
    </row>
    <row r="269" spans="1:16">
      <c r="A269" t="s">
        <v>2058</v>
      </c>
      <c r="B269" t="s">
        <v>1192</v>
      </c>
      <c r="C269" t="s">
        <v>1147</v>
      </c>
      <c r="D269" t="s">
        <v>655</v>
      </c>
      <c r="E269" s="30">
        <v>29617</v>
      </c>
      <c r="F269" t="s">
        <v>301</v>
      </c>
      <c r="G269" t="s">
        <v>121</v>
      </c>
      <c r="H269" s="30">
        <v>43367</v>
      </c>
      <c r="I269">
        <v>6816308</v>
      </c>
      <c r="J269" t="s">
        <v>1</v>
      </c>
      <c r="L269" t="s">
        <v>312</v>
      </c>
      <c r="M269" t="s">
        <v>577</v>
      </c>
      <c r="N269" t="s">
        <v>577</v>
      </c>
      <c r="O269" t="s">
        <v>577</v>
      </c>
      <c r="P269" t="s">
        <v>3</v>
      </c>
    </row>
    <row r="270" spans="1:16">
      <c r="A270" t="s">
        <v>2059</v>
      </c>
      <c r="B270" t="s">
        <v>1191</v>
      </c>
      <c r="C270" t="s">
        <v>342</v>
      </c>
      <c r="D270" t="s">
        <v>368</v>
      </c>
      <c r="E270" s="30">
        <v>24168</v>
      </c>
      <c r="F270" t="s">
        <v>65</v>
      </c>
      <c r="G270" t="s">
        <v>7</v>
      </c>
      <c r="H270" s="30">
        <v>43355</v>
      </c>
      <c r="I270">
        <v>6751472</v>
      </c>
      <c r="J270" t="s">
        <v>1</v>
      </c>
      <c r="L270" t="s">
        <v>317</v>
      </c>
      <c r="M270" t="s">
        <v>579</v>
      </c>
      <c r="N270" t="s">
        <v>1184</v>
      </c>
      <c r="O270" t="s">
        <v>583</v>
      </c>
      <c r="P270" t="s">
        <v>3</v>
      </c>
    </row>
    <row r="271" spans="1:16">
      <c r="A271" t="s">
        <v>2060</v>
      </c>
      <c r="B271" t="s">
        <v>1192</v>
      </c>
      <c r="C271" t="s">
        <v>342</v>
      </c>
      <c r="D271" t="s">
        <v>748</v>
      </c>
      <c r="E271" s="30">
        <v>22618</v>
      </c>
      <c r="F271" t="s">
        <v>65</v>
      </c>
      <c r="G271" t="s">
        <v>7</v>
      </c>
      <c r="H271" s="30">
        <v>43355</v>
      </c>
      <c r="I271">
        <v>6987557</v>
      </c>
      <c r="J271" t="s">
        <v>1</v>
      </c>
      <c r="L271" t="s">
        <v>318</v>
      </c>
      <c r="M271" t="s">
        <v>577</v>
      </c>
      <c r="N271" t="s">
        <v>577</v>
      </c>
      <c r="O271" t="s">
        <v>577</v>
      </c>
      <c r="P271" t="s">
        <v>3</v>
      </c>
    </row>
    <row r="272" spans="1:16">
      <c r="A272" t="s">
        <v>2061</v>
      </c>
      <c r="B272" t="s">
        <v>1191</v>
      </c>
      <c r="C272" t="s">
        <v>1662</v>
      </c>
      <c r="D272" t="s">
        <v>188</v>
      </c>
      <c r="E272" s="30">
        <v>34753</v>
      </c>
      <c r="F272" t="s">
        <v>149</v>
      </c>
      <c r="G272" t="s">
        <v>150</v>
      </c>
      <c r="H272" s="30">
        <v>43378</v>
      </c>
      <c r="I272">
        <v>7228465</v>
      </c>
      <c r="J272" t="s">
        <v>1</v>
      </c>
      <c r="L272" t="s">
        <v>2</v>
      </c>
      <c r="M272" t="s">
        <v>577</v>
      </c>
      <c r="N272" t="s">
        <v>577</v>
      </c>
      <c r="O272" t="s">
        <v>577</v>
      </c>
      <c r="P272" t="s">
        <v>3</v>
      </c>
    </row>
    <row r="273" spans="1:16">
      <c r="A273" t="s">
        <v>2062</v>
      </c>
      <c r="B273" t="s">
        <v>1191</v>
      </c>
      <c r="C273" t="s">
        <v>602</v>
      </c>
      <c r="D273" t="s">
        <v>212</v>
      </c>
      <c r="E273" s="30">
        <v>28582</v>
      </c>
      <c r="F273" t="s">
        <v>143</v>
      </c>
      <c r="G273" t="s">
        <v>144</v>
      </c>
      <c r="H273" s="30">
        <v>43357</v>
      </c>
      <c r="I273">
        <v>493276</v>
      </c>
      <c r="J273" t="s">
        <v>1</v>
      </c>
      <c r="L273" t="s">
        <v>311</v>
      </c>
      <c r="M273" t="s">
        <v>577</v>
      </c>
      <c r="N273" t="s">
        <v>577</v>
      </c>
      <c r="O273" t="s">
        <v>577</v>
      </c>
      <c r="P273" t="s">
        <v>3</v>
      </c>
    </row>
    <row r="274" spans="1:16">
      <c r="A274" t="s">
        <v>2063</v>
      </c>
      <c r="B274" t="s">
        <v>1191</v>
      </c>
      <c r="C274" t="s">
        <v>1661</v>
      </c>
      <c r="D274" t="s">
        <v>24</v>
      </c>
      <c r="E274" s="30">
        <v>33359</v>
      </c>
      <c r="F274" t="s">
        <v>123</v>
      </c>
      <c r="G274" t="s">
        <v>124</v>
      </c>
      <c r="H274" s="30">
        <v>43340</v>
      </c>
      <c r="I274">
        <v>6524942</v>
      </c>
      <c r="J274" t="s">
        <v>1</v>
      </c>
      <c r="L274" t="s">
        <v>2</v>
      </c>
      <c r="M274" t="s">
        <v>579</v>
      </c>
      <c r="N274" t="s">
        <v>1184</v>
      </c>
      <c r="O274" t="s">
        <v>579</v>
      </c>
      <c r="P274" t="s">
        <v>3</v>
      </c>
    </row>
    <row r="275" spans="1:16">
      <c r="A275" t="s">
        <v>2064</v>
      </c>
      <c r="B275" t="s">
        <v>1191</v>
      </c>
      <c r="C275" t="s">
        <v>440</v>
      </c>
      <c r="D275" t="s">
        <v>137</v>
      </c>
      <c r="E275" s="30">
        <v>38012</v>
      </c>
      <c r="F275" t="s">
        <v>301</v>
      </c>
      <c r="G275" t="s">
        <v>121</v>
      </c>
      <c r="H275" s="30">
        <v>43348</v>
      </c>
      <c r="I275">
        <v>7023044</v>
      </c>
      <c r="J275" t="s">
        <v>396</v>
      </c>
      <c r="L275" t="s">
        <v>397</v>
      </c>
      <c r="M275" t="s">
        <v>577</v>
      </c>
      <c r="N275" t="s">
        <v>577</v>
      </c>
      <c r="O275" t="s">
        <v>577</v>
      </c>
      <c r="P275" t="s">
        <v>3</v>
      </c>
    </row>
    <row r="276" spans="1:16">
      <c r="A276" t="s">
        <v>2065</v>
      </c>
      <c r="B276" t="s">
        <v>1191</v>
      </c>
      <c r="C276" t="s">
        <v>440</v>
      </c>
      <c r="D276" t="s">
        <v>134</v>
      </c>
      <c r="E276" s="30">
        <v>36024</v>
      </c>
      <c r="F276" t="s">
        <v>301</v>
      </c>
      <c r="G276" t="s">
        <v>121</v>
      </c>
      <c r="H276" s="30">
        <v>43348</v>
      </c>
      <c r="I276">
        <v>6756842</v>
      </c>
      <c r="J276" t="s">
        <v>1</v>
      </c>
      <c r="L276" t="s">
        <v>2</v>
      </c>
      <c r="M276" t="s">
        <v>583</v>
      </c>
      <c r="N276" t="s">
        <v>579</v>
      </c>
      <c r="O276" t="s">
        <v>577</v>
      </c>
      <c r="P276" t="s">
        <v>3</v>
      </c>
    </row>
    <row r="277" spans="1:16">
      <c r="A277" t="s">
        <v>2066</v>
      </c>
      <c r="B277" t="s">
        <v>1191</v>
      </c>
      <c r="C277" t="s">
        <v>1660</v>
      </c>
      <c r="D277" t="s">
        <v>196</v>
      </c>
      <c r="E277" s="30">
        <v>32924</v>
      </c>
      <c r="F277" t="s">
        <v>125</v>
      </c>
      <c r="G277" t="s">
        <v>538</v>
      </c>
      <c r="H277" s="30">
        <v>43397</v>
      </c>
      <c r="I277">
        <v>528569</v>
      </c>
      <c r="J277" t="s">
        <v>1</v>
      </c>
      <c r="L277" t="s">
        <v>2</v>
      </c>
      <c r="M277" t="s">
        <v>583</v>
      </c>
      <c r="N277" t="s">
        <v>583</v>
      </c>
      <c r="O277" t="s">
        <v>577</v>
      </c>
      <c r="P277" t="s">
        <v>3</v>
      </c>
    </row>
    <row r="278" spans="1:16">
      <c r="A278" t="s">
        <v>2067</v>
      </c>
      <c r="B278" t="s">
        <v>1191</v>
      </c>
      <c r="C278" t="s">
        <v>719</v>
      </c>
      <c r="D278" t="s">
        <v>326</v>
      </c>
      <c r="E278" s="30">
        <v>23476</v>
      </c>
      <c r="F278" t="s">
        <v>130</v>
      </c>
      <c r="G278" t="s">
        <v>131</v>
      </c>
      <c r="H278" s="30">
        <v>43381</v>
      </c>
      <c r="I278">
        <v>445726</v>
      </c>
      <c r="J278" t="s">
        <v>1</v>
      </c>
      <c r="L278" t="s">
        <v>317</v>
      </c>
      <c r="M278" t="s">
        <v>577</v>
      </c>
      <c r="N278" t="s">
        <v>579</v>
      </c>
      <c r="O278" t="s">
        <v>577</v>
      </c>
      <c r="P278" t="s">
        <v>3</v>
      </c>
    </row>
    <row r="279" spans="1:16">
      <c r="A279" t="s">
        <v>2068</v>
      </c>
      <c r="B279" t="s">
        <v>1191</v>
      </c>
      <c r="C279" t="s">
        <v>1146</v>
      </c>
      <c r="D279" t="s">
        <v>212</v>
      </c>
      <c r="E279" s="30">
        <v>31982</v>
      </c>
      <c r="F279" t="s">
        <v>123</v>
      </c>
      <c r="G279" t="s">
        <v>124</v>
      </c>
      <c r="H279" s="30">
        <v>43340</v>
      </c>
      <c r="I279">
        <v>6818587</v>
      </c>
      <c r="J279" t="s">
        <v>1</v>
      </c>
      <c r="L279" t="s">
        <v>2</v>
      </c>
      <c r="M279" t="s">
        <v>577</v>
      </c>
      <c r="N279" t="s">
        <v>577</v>
      </c>
      <c r="O279" t="s">
        <v>577</v>
      </c>
      <c r="P279" t="s">
        <v>3</v>
      </c>
    </row>
    <row r="280" spans="1:16">
      <c r="A280" t="s">
        <v>2069</v>
      </c>
      <c r="B280" t="s">
        <v>1191</v>
      </c>
      <c r="C280" t="s">
        <v>890</v>
      </c>
      <c r="D280" t="s">
        <v>280</v>
      </c>
      <c r="E280" s="30">
        <v>27884</v>
      </c>
      <c r="F280" t="s">
        <v>576</v>
      </c>
      <c r="G280" t="s">
        <v>574</v>
      </c>
      <c r="H280" s="30">
        <v>43399</v>
      </c>
      <c r="I280">
        <v>449080</v>
      </c>
      <c r="J280" t="s">
        <v>1</v>
      </c>
      <c r="L280" t="s">
        <v>311</v>
      </c>
      <c r="M280" t="s">
        <v>579</v>
      </c>
      <c r="N280" t="s">
        <v>579</v>
      </c>
      <c r="O280" t="s">
        <v>579</v>
      </c>
      <c r="P280" t="s">
        <v>3</v>
      </c>
    </row>
    <row r="281" spans="1:16">
      <c r="A281" t="s">
        <v>2070</v>
      </c>
      <c r="B281" t="s">
        <v>1192</v>
      </c>
      <c r="C281" t="s">
        <v>1659</v>
      </c>
      <c r="D281" t="s">
        <v>1658</v>
      </c>
      <c r="E281" s="30">
        <v>33449</v>
      </c>
      <c r="F281" t="s">
        <v>132</v>
      </c>
      <c r="G281" t="s">
        <v>133</v>
      </c>
      <c r="H281" s="30">
        <v>43364</v>
      </c>
      <c r="I281">
        <v>6462438</v>
      </c>
      <c r="J281" t="s">
        <v>1</v>
      </c>
      <c r="L281" t="s">
        <v>2</v>
      </c>
      <c r="M281" t="s">
        <v>583</v>
      </c>
      <c r="N281" t="s">
        <v>1188</v>
      </c>
      <c r="O281" t="s">
        <v>583</v>
      </c>
      <c r="P281" t="s">
        <v>3</v>
      </c>
    </row>
    <row r="282" spans="1:16">
      <c r="A282" t="s">
        <v>2071</v>
      </c>
      <c r="B282" t="s">
        <v>1191</v>
      </c>
      <c r="C282" t="s">
        <v>1657</v>
      </c>
      <c r="D282" t="s">
        <v>29</v>
      </c>
      <c r="E282" s="30">
        <v>30305</v>
      </c>
      <c r="F282" t="s">
        <v>132</v>
      </c>
      <c r="G282" t="s">
        <v>133</v>
      </c>
      <c r="H282" s="30">
        <v>43349</v>
      </c>
      <c r="I282">
        <v>6754932</v>
      </c>
      <c r="J282" t="s">
        <v>1</v>
      </c>
      <c r="L282" t="s">
        <v>312</v>
      </c>
      <c r="M282" t="s">
        <v>1184</v>
      </c>
      <c r="N282" t="s">
        <v>583</v>
      </c>
      <c r="O282" t="s">
        <v>579</v>
      </c>
      <c r="P282" t="s">
        <v>3</v>
      </c>
    </row>
    <row r="283" spans="1:16">
      <c r="A283" t="s">
        <v>2072</v>
      </c>
      <c r="B283" t="s">
        <v>1191</v>
      </c>
      <c r="C283" t="s">
        <v>688</v>
      </c>
      <c r="D283" t="s">
        <v>280</v>
      </c>
      <c r="E283" s="30">
        <v>26263</v>
      </c>
      <c r="F283" t="s">
        <v>128</v>
      </c>
      <c r="G283" t="s">
        <v>129</v>
      </c>
      <c r="H283" s="30">
        <v>43354</v>
      </c>
      <c r="I283">
        <v>7013863</v>
      </c>
      <c r="J283" t="s">
        <v>1</v>
      </c>
      <c r="L283" t="s">
        <v>313</v>
      </c>
      <c r="M283" t="s">
        <v>577</v>
      </c>
      <c r="N283" t="s">
        <v>577</v>
      </c>
      <c r="O283" t="s">
        <v>577</v>
      </c>
      <c r="P283" t="s">
        <v>3</v>
      </c>
    </row>
    <row r="284" spans="1:16">
      <c r="A284" t="s">
        <v>2073</v>
      </c>
      <c r="B284" t="s">
        <v>1191</v>
      </c>
      <c r="C284" t="s">
        <v>582</v>
      </c>
      <c r="D284" t="s">
        <v>509</v>
      </c>
      <c r="E284" s="30">
        <v>37550</v>
      </c>
      <c r="F284" t="s">
        <v>301</v>
      </c>
      <c r="G284" t="s">
        <v>121</v>
      </c>
      <c r="H284" s="30">
        <v>43364</v>
      </c>
      <c r="I284">
        <v>6823554</v>
      </c>
      <c r="J284" t="s">
        <v>396</v>
      </c>
      <c r="L284" t="s">
        <v>399</v>
      </c>
      <c r="M284" t="s">
        <v>579</v>
      </c>
      <c r="N284" t="s">
        <v>577</v>
      </c>
      <c r="O284" t="s">
        <v>577</v>
      </c>
      <c r="P284" t="s">
        <v>3</v>
      </c>
    </row>
    <row r="285" spans="1:16">
      <c r="A285" t="s">
        <v>2074</v>
      </c>
      <c r="B285" t="s">
        <v>1192</v>
      </c>
      <c r="C285" t="s">
        <v>1145</v>
      </c>
      <c r="D285" t="s">
        <v>286</v>
      </c>
      <c r="E285" s="30">
        <v>24963</v>
      </c>
      <c r="F285" t="s">
        <v>432</v>
      </c>
      <c r="G285" t="s">
        <v>433</v>
      </c>
      <c r="H285" s="30">
        <v>43398</v>
      </c>
      <c r="I285">
        <v>6641952</v>
      </c>
      <c r="J285" t="s">
        <v>1</v>
      </c>
      <c r="L285" t="s">
        <v>317</v>
      </c>
      <c r="M285" t="s">
        <v>577</v>
      </c>
      <c r="N285" t="s">
        <v>577</v>
      </c>
      <c r="O285" t="s">
        <v>577</v>
      </c>
      <c r="P285" t="s">
        <v>3</v>
      </c>
    </row>
    <row r="286" spans="1:16">
      <c r="A286" t="s">
        <v>2075</v>
      </c>
      <c r="B286" t="s">
        <v>1192</v>
      </c>
      <c r="C286" t="s">
        <v>671</v>
      </c>
      <c r="D286" t="s">
        <v>10</v>
      </c>
      <c r="E286" s="30">
        <v>27382</v>
      </c>
      <c r="F286" t="s">
        <v>305</v>
      </c>
      <c r="G286" t="s">
        <v>186</v>
      </c>
      <c r="H286" s="30">
        <v>43377</v>
      </c>
      <c r="I286">
        <v>7014940</v>
      </c>
      <c r="J286" t="s">
        <v>1</v>
      </c>
      <c r="L286" t="s">
        <v>311</v>
      </c>
      <c r="M286" t="s">
        <v>577</v>
      </c>
      <c r="N286" t="s">
        <v>583</v>
      </c>
      <c r="O286" t="s">
        <v>583</v>
      </c>
      <c r="P286" t="s">
        <v>3</v>
      </c>
    </row>
    <row r="287" spans="1:16">
      <c r="A287" t="s">
        <v>2076</v>
      </c>
      <c r="B287" t="s">
        <v>1192</v>
      </c>
      <c r="C287" t="s">
        <v>1144</v>
      </c>
      <c r="D287" t="s">
        <v>253</v>
      </c>
      <c r="E287" s="30">
        <v>31369</v>
      </c>
      <c r="F287" t="s">
        <v>65</v>
      </c>
      <c r="G287" t="s">
        <v>7</v>
      </c>
      <c r="H287" s="30">
        <v>43410</v>
      </c>
      <c r="I287">
        <v>6751566</v>
      </c>
      <c r="J287" t="s">
        <v>1</v>
      </c>
      <c r="L287" t="s">
        <v>2</v>
      </c>
      <c r="M287" t="s">
        <v>577</v>
      </c>
      <c r="N287" t="s">
        <v>577</v>
      </c>
      <c r="O287" t="s">
        <v>577</v>
      </c>
      <c r="P287" t="s">
        <v>3</v>
      </c>
    </row>
    <row r="288" spans="1:16">
      <c r="A288" t="s">
        <v>2077</v>
      </c>
      <c r="B288" t="s">
        <v>1192</v>
      </c>
      <c r="C288" t="s">
        <v>1656</v>
      </c>
      <c r="D288" t="s">
        <v>1054</v>
      </c>
      <c r="E288" s="30">
        <v>31679</v>
      </c>
      <c r="F288" t="s">
        <v>135</v>
      </c>
      <c r="G288" t="s">
        <v>136</v>
      </c>
      <c r="H288" s="30">
        <v>43420</v>
      </c>
      <c r="I288">
        <v>7110549</v>
      </c>
      <c r="J288" t="s">
        <v>1</v>
      </c>
      <c r="L288" t="s">
        <v>2</v>
      </c>
      <c r="M288" t="s">
        <v>577</v>
      </c>
      <c r="N288" t="s">
        <v>577</v>
      </c>
      <c r="O288" t="s">
        <v>577</v>
      </c>
      <c r="P288" t="s">
        <v>3</v>
      </c>
    </row>
    <row r="289" spans="1:16">
      <c r="A289" t="s">
        <v>2078</v>
      </c>
      <c r="B289" t="s">
        <v>1191</v>
      </c>
      <c r="C289" t="s">
        <v>998</v>
      </c>
      <c r="D289" t="s">
        <v>232</v>
      </c>
      <c r="E289" s="30">
        <v>29202</v>
      </c>
      <c r="F289" t="s">
        <v>160</v>
      </c>
      <c r="G289" t="s">
        <v>161</v>
      </c>
      <c r="H289" s="30">
        <v>43374</v>
      </c>
      <c r="I289">
        <v>435150</v>
      </c>
      <c r="J289" t="s">
        <v>1</v>
      </c>
      <c r="L289" t="s">
        <v>312</v>
      </c>
      <c r="M289" t="s">
        <v>583</v>
      </c>
      <c r="N289" t="s">
        <v>579</v>
      </c>
      <c r="O289" t="s">
        <v>577</v>
      </c>
      <c r="P289" t="s">
        <v>3</v>
      </c>
    </row>
    <row r="290" spans="1:16">
      <c r="A290" t="s">
        <v>2079</v>
      </c>
      <c r="B290" t="s">
        <v>1191</v>
      </c>
      <c r="C290" t="s">
        <v>1655</v>
      </c>
      <c r="D290" t="s">
        <v>626</v>
      </c>
      <c r="E290" s="30">
        <v>37685</v>
      </c>
      <c r="F290" t="s">
        <v>288</v>
      </c>
      <c r="G290" t="s">
        <v>289</v>
      </c>
      <c r="H290" s="30">
        <v>43397</v>
      </c>
      <c r="I290">
        <v>7053486</v>
      </c>
      <c r="J290" t="s">
        <v>396</v>
      </c>
      <c r="L290" t="s">
        <v>400</v>
      </c>
      <c r="M290" t="s">
        <v>577</v>
      </c>
      <c r="N290" t="s">
        <v>577</v>
      </c>
      <c r="O290" t="s">
        <v>577</v>
      </c>
      <c r="P290" t="s">
        <v>3</v>
      </c>
    </row>
    <row r="291" spans="1:16">
      <c r="A291" t="s">
        <v>2080</v>
      </c>
      <c r="B291" t="s">
        <v>1191</v>
      </c>
      <c r="C291" t="s">
        <v>1654</v>
      </c>
      <c r="D291" t="s">
        <v>1366</v>
      </c>
      <c r="E291" s="30">
        <v>30283</v>
      </c>
      <c r="F291" t="s">
        <v>158</v>
      </c>
      <c r="G291" t="s">
        <v>159</v>
      </c>
      <c r="H291" s="30">
        <v>43335</v>
      </c>
      <c r="I291">
        <v>215516</v>
      </c>
      <c r="J291" t="s">
        <v>1</v>
      </c>
      <c r="L291" t="s">
        <v>312</v>
      </c>
      <c r="M291" t="s">
        <v>1188</v>
      </c>
      <c r="N291" t="s">
        <v>583</v>
      </c>
      <c r="O291" t="s">
        <v>1188</v>
      </c>
      <c r="P291" t="s">
        <v>3</v>
      </c>
    </row>
    <row r="292" spans="1:16">
      <c r="A292" t="s">
        <v>2081</v>
      </c>
      <c r="B292" t="s">
        <v>1192</v>
      </c>
      <c r="C292" t="s">
        <v>882</v>
      </c>
      <c r="D292" t="s">
        <v>883</v>
      </c>
      <c r="E292" s="30">
        <v>21360</v>
      </c>
      <c r="F292" t="s">
        <v>305</v>
      </c>
      <c r="G292" t="s">
        <v>186</v>
      </c>
      <c r="H292" s="30">
        <v>43362</v>
      </c>
      <c r="I292">
        <v>6464593</v>
      </c>
      <c r="J292" t="s">
        <v>1</v>
      </c>
      <c r="L292" t="s">
        <v>316</v>
      </c>
      <c r="M292" t="s">
        <v>579</v>
      </c>
      <c r="N292" t="s">
        <v>579</v>
      </c>
      <c r="O292" t="s">
        <v>579</v>
      </c>
      <c r="P292" t="s">
        <v>3</v>
      </c>
    </row>
    <row r="293" spans="1:16">
      <c r="A293" t="s">
        <v>2082</v>
      </c>
      <c r="B293" t="s">
        <v>1192</v>
      </c>
      <c r="C293" t="s">
        <v>656</v>
      </c>
      <c r="D293" t="s">
        <v>226</v>
      </c>
      <c r="E293" s="30">
        <v>26091</v>
      </c>
      <c r="F293" t="s">
        <v>126</v>
      </c>
      <c r="G293" t="s">
        <v>127</v>
      </c>
      <c r="H293" s="30">
        <v>43368</v>
      </c>
      <c r="I293">
        <v>252587</v>
      </c>
      <c r="J293" t="s">
        <v>1</v>
      </c>
      <c r="L293" t="s">
        <v>313</v>
      </c>
      <c r="M293" t="s">
        <v>577</v>
      </c>
      <c r="N293" t="s">
        <v>579</v>
      </c>
      <c r="O293" t="s">
        <v>583</v>
      </c>
      <c r="P293" t="s">
        <v>3</v>
      </c>
    </row>
    <row r="294" spans="1:16">
      <c r="A294" t="s">
        <v>2083</v>
      </c>
      <c r="B294" t="s">
        <v>1191</v>
      </c>
      <c r="C294" t="s">
        <v>540</v>
      </c>
      <c r="D294" t="s">
        <v>177</v>
      </c>
      <c r="E294" s="30">
        <v>36719</v>
      </c>
      <c r="F294" t="s">
        <v>288</v>
      </c>
      <c r="G294" t="s">
        <v>289</v>
      </c>
      <c r="H294" s="30">
        <v>43397</v>
      </c>
      <c r="I294">
        <v>6951375</v>
      </c>
      <c r="J294" t="s">
        <v>1</v>
      </c>
      <c r="L294" t="s">
        <v>2</v>
      </c>
      <c r="M294" t="s">
        <v>577</v>
      </c>
      <c r="N294" t="s">
        <v>577</v>
      </c>
      <c r="O294" t="s">
        <v>577</v>
      </c>
      <c r="P294" t="s">
        <v>3</v>
      </c>
    </row>
    <row r="295" spans="1:16">
      <c r="A295" t="s">
        <v>2084</v>
      </c>
      <c r="B295" t="s">
        <v>1191</v>
      </c>
      <c r="C295" t="s">
        <v>1653</v>
      </c>
      <c r="D295" t="s">
        <v>1652</v>
      </c>
      <c r="E295" s="30">
        <v>33452</v>
      </c>
      <c r="F295" t="s">
        <v>130</v>
      </c>
      <c r="G295" t="s">
        <v>131</v>
      </c>
      <c r="H295" s="30">
        <v>43376</v>
      </c>
      <c r="I295">
        <v>7156711</v>
      </c>
      <c r="J295" t="s">
        <v>1</v>
      </c>
      <c r="L295" t="s">
        <v>2</v>
      </c>
      <c r="M295" t="s">
        <v>577</v>
      </c>
      <c r="N295" t="s">
        <v>577</v>
      </c>
      <c r="O295" t="s">
        <v>577</v>
      </c>
      <c r="P295" t="s">
        <v>3</v>
      </c>
    </row>
    <row r="296" spans="1:16">
      <c r="A296" t="s">
        <v>2085</v>
      </c>
      <c r="B296" t="s">
        <v>1191</v>
      </c>
      <c r="C296" t="s">
        <v>1651</v>
      </c>
      <c r="D296" t="s">
        <v>196</v>
      </c>
      <c r="E296" s="30">
        <v>37657</v>
      </c>
      <c r="F296" t="s">
        <v>65</v>
      </c>
      <c r="G296" t="s">
        <v>7</v>
      </c>
      <c r="H296" s="30">
        <v>43383</v>
      </c>
      <c r="I296">
        <v>7033338</v>
      </c>
      <c r="J296" t="s">
        <v>396</v>
      </c>
      <c r="L296" t="s">
        <v>400</v>
      </c>
      <c r="M296" t="s">
        <v>1184</v>
      </c>
      <c r="N296" t="s">
        <v>583</v>
      </c>
      <c r="O296" t="s">
        <v>579</v>
      </c>
      <c r="P296" t="s">
        <v>3</v>
      </c>
    </row>
    <row r="297" spans="1:16">
      <c r="A297" t="s">
        <v>2086</v>
      </c>
      <c r="B297" t="s">
        <v>1191</v>
      </c>
      <c r="C297" t="s">
        <v>471</v>
      </c>
      <c r="D297" t="s">
        <v>472</v>
      </c>
      <c r="E297" s="30">
        <v>29274</v>
      </c>
      <c r="F297" t="s">
        <v>645</v>
      </c>
      <c r="G297" t="s">
        <v>573</v>
      </c>
      <c r="H297" s="30">
        <v>43348</v>
      </c>
      <c r="I297">
        <v>6985991</v>
      </c>
      <c r="J297" t="s">
        <v>1</v>
      </c>
      <c r="L297" t="s">
        <v>312</v>
      </c>
      <c r="M297" t="s">
        <v>577</v>
      </c>
      <c r="N297" t="s">
        <v>577</v>
      </c>
      <c r="O297" t="s">
        <v>577</v>
      </c>
      <c r="P297" t="s">
        <v>3</v>
      </c>
    </row>
    <row r="298" spans="1:16">
      <c r="A298" t="s">
        <v>2087</v>
      </c>
      <c r="B298" t="s">
        <v>1192</v>
      </c>
      <c r="C298" t="s">
        <v>1650</v>
      </c>
      <c r="D298" t="s">
        <v>266</v>
      </c>
      <c r="E298" s="30">
        <v>34186</v>
      </c>
      <c r="F298" t="s">
        <v>130</v>
      </c>
      <c r="G298" t="s">
        <v>131</v>
      </c>
      <c r="H298" s="30">
        <v>43361</v>
      </c>
      <c r="I298">
        <v>7055359</v>
      </c>
      <c r="J298" t="s">
        <v>1</v>
      </c>
      <c r="L298" t="s">
        <v>2</v>
      </c>
      <c r="M298" t="s">
        <v>1184</v>
      </c>
      <c r="N298" t="s">
        <v>1184</v>
      </c>
      <c r="O298" t="s">
        <v>583</v>
      </c>
      <c r="P298" t="s">
        <v>3</v>
      </c>
    </row>
    <row r="299" spans="1:16">
      <c r="A299" t="s">
        <v>2088</v>
      </c>
      <c r="B299" t="s">
        <v>1191</v>
      </c>
      <c r="C299" t="s">
        <v>1649</v>
      </c>
      <c r="D299" t="s">
        <v>142</v>
      </c>
      <c r="E299" s="30">
        <v>29642</v>
      </c>
      <c r="F299" t="s">
        <v>123</v>
      </c>
      <c r="G299" t="s">
        <v>124</v>
      </c>
      <c r="H299" s="30">
        <v>43341</v>
      </c>
      <c r="I299">
        <v>4041</v>
      </c>
      <c r="J299" t="s">
        <v>1</v>
      </c>
      <c r="L299" t="s">
        <v>312</v>
      </c>
      <c r="M299" t="s">
        <v>1188</v>
      </c>
      <c r="N299" t="s">
        <v>1184</v>
      </c>
      <c r="O299" t="s">
        <v>1184</v>
      </c>
      <c r="P299" t="s">
        <v>3</v>
      </c>
    </row>
    <row r="300" spans="1:16">
      <c r="A300" t="s">
        <v>2089</v>
      </c>
      <c r="B300" t="s">
        <v>1191</v>
      </c>
      <c r="C300" t="s">
        <v>1648</v>
      </c>
      <c r="D300" t="s">
        <v>202</v>
      </c>
      <c r="E300" s="30">
        <v>37277</v>
      </c>
      <c r="F300" t="s">
        <v>123</v>
      </c>
      <c r="G300" t="s">
        <v>124</v>
      </c>
      <c r="H300" s="30">
        <v>43355</v>
      </c>
      <c r="I300">
        <v>7209098</v>
      </c>
      <c r="J300" t="s">
        <v>396</v>
      </c>
      <c r="L300" t="s">
        <v>399</v>
      </c>
      <c r="M300" t="s">
        <v>577</v>
      </c>
      <c r="N300" t="s">
        <v>577</v>
      </c>
      <c r="O300" t="s">
        <v>577</v>
      </c>
      <c r="P300" t="s">
        <v>3</v>
      </c>
    </row>
    <row r="301" spans="1:16">
      <c r="A301" t="s">
        <v>2090</v>
      </c>
      <c r="B301" t="s">
        <v>1191</v>
      </c>
      <c r="C301" t="s">
        <v>1647</v>
      </c>
      <c r="D301" t="s">
        <v>291</v>
      </c>
      <c r="E301" s="30">
        <v>35609</v>
      </c>
      <c r="F301" t="s">
        <v>65</v>
      </c>
      <c r="G301" t="s">
        <v>7</v>
      </c>
      <c r="H301" s="30">
        <v>43375</v>
      </c>
      <c r="I301">
        <v>6632523</v>
      </c>
      <c r="J301" t="s">
        <v>1</v>
      </c>
      <c r="L301" t="s">
        <v>2</v>
      </c>
      <c r="M301" t="s">
        <v>1184</v>
      </c>
      <c r="N301" t="s">
        <v>579</v>
      </c>
      <c r="O301" t="s">
        <v>577</v>
      </c>
      <c r="P301" t="s">
        <v>3</v>
      </c>
    </row>
    <row r="302" spans="1:16">
      <c r="A302" t="s">
        <v>2091</v>
      </c>
      <c r="B302" t="s">
        <v>1191</v>
      </c>
      <c r="C302" t="s">
        <v>1646</v>
      </c>
      <c r="D302" t="s">
        <v>139</v>
      </c>
      <c r="E302" s="30">
        <v>27740</v>
      </c>
      <c r="F302" t="s">
        <v>645</v>
      </c>
      <c r="G302" t="s">
        <v>573</v>
      </c>
      <c r="H302" s="30">
        <v>43348</v>
      </c>
      <c r="I302">
        <v>6650181</v>
      </c>
      <c r="J302" t="s">
        <v>1</v>
      </c>
      <c r="L302" t="s">
        <v>311</v>
      </c>
      <c r="M302" t="s">
        <v>583</v>
      </c>
      <c r="N302" t="s">
        <v>1188</v>
      </c>
      <c r="O302" t="s">
        <v>583</v>
      </c>
      <c r="P302" t="s">
        <v>3</v>
      </c>
    </row>
    <row r="303" spans="1:16">
      <c r="A303" t="s">
        <v>2092</v>
      </c>
      <c r="B303" t="s">
        <v>1191</v>
      </c>
      <c r="C303" t="s">
        <v>343</v>
      </c>
      <c r="D303" t="s">
        <v>344</v>
      </c>
      <c r="E303" s="30">
        <v>23631</v>
      </c>
      <c r="F303" t="s">
        <v>301</v>
      </c>
      <c r="G303" t="s">
        <v>121</v>
      </c>
      <c r="H303" s="30">
        <v>43336</v>
      </c>
      <c r="I303">
        <v>6744528</v>
      </c>
      <c r="J303" t="s">
        <v>1</v>
      </c>
      <c r="L303" t="s">
        <v>317</v>
      </c>
      <c r="M303" t="s">
        <v>577</v>
      </c>
      <c r="N303" t="s">
        <v>577</v>
      </c>
      <c r="O303" t="s">
        <v>577</v>
      </c>
      <c r="P303" t="s">
        <v>3</v>
      </c>
    </row>
    <row r="304" spans="1:16">
      <c r="A304" t="s">
        <v>2093</v>
      </c>
      <c r="B304" t="s">
        <v>1191</v>
      </c>
      <c r="C304" t="s">
        <v>441</v>
      </c>
      <c r="D304" t="s">
        <v>177</v>
      </c>
      <c r="E304" s="30">
        <v>32296</v>
      </c>
      <c r="F304" t="s">
        <v>194</v>
      </c>
      <c r="G304" t="s">
        <v>195</v>
      </c>
      <c r="H304" s="30">
        <v>43354</v>
      </c>
      <c r="I304">
        <v>7157916</v>
      </c>
      <c r="J304" t="s">
        <v>1</v>
      </c>
      <c r="L304" t="s">
        <v>2</v>
      </c>
      <c r="M304" t="s">
        <v>577</v>
      </c>
      <c r="N304" t="s">
        <v>577</v>
      </c>
      <c r="O304" t="s">
        <v>577</v>
      </c>
      <c r="P304" t="s">
        <v>3</v>
      </c>
    </row>
    <row r="305" spans="1:16">
      <c r="A305" t="s">
        <v>2094</v>
      </c>
      <c r="B305" t="s">
        <v>1191</v>
      </c>
      <c r="C305" t="s">
        <v>441</v>
      </c>
      <c r="D305" t="s">
        <v>237</v>
      </c>
      <c r="E305" s="30">
        <v>32686</v>
      </c>
      <c r="F305" t="s">
        <v>158</v>
      </c>
      <c r="G305" t="s">
        <v>159</v>
      </c>
      <c r="H305" s="30">
        <v>43335</v>
      </c>
      <c r="I305">
        <v>6865471</v>
      </c>
      <c r="J305" t="s">
        <v>1</v>
      </c>
      <c r="L305" t="s">
        <v>2</v>
      </c>
      <c r="M305" t="s">
        <v>1188</v>
      </c>
      <c r="N305" t="s">
        <v>1184</v>
      </c>
      <c r="O305" t="s">
        <v>583</v>
      </c>
      <c r="P305" t="s">
        <v>3</v>
      </c>
    </row>
    <row r="306" spans="1:16">
      <c r="A306" t="s">
        <v>2095</v>
      </c>
      <c r="B306" t="s">
        <v>1191</v>
      </c>
      <c r="C306" t="s">
        <v>1645</v>
      </c>
      <c r="D306" t="s">
        <v>212</v>
      </c>
      <c r="E306" s="30">
        <v>27772</v>
      </c>
      <c r="F306" t="s">
        <v>171</v>
      </c>
      <c r="G306" t="s">
        <v>172</v>
      </c>
      <c r="H306" s="30">
        <v>43354</v>
      </c>
      <c r="I306">
        <v>242291</v>
      </c>
      <c r="J306" t="s">
        <v>1</v>
      </c>
      <c r="L306" t="s">
        <v>311</v>
      </c>
      <c r="M306" t="s">
        <v>577</v>
      </c>
      <c r="N306" t="s">
        <v>577</v>
      </c>
      <c r="O306" t="s">
        <v>583</v>
      </c>
      <c r="P306" t="s">
        <v>3</v>
      </c>
    </row>
    <row r="307" spans="1:16">
      <c r="A307" t="s">
        <v>2096</v>
      </c>
      <c r="B307" t="s">
        <v>1192</v>
      </c>
      <c r="C307" t="s">
        <v>1143</v>
      </c>
      <c r="D307" t="s">
        <v>182</v>
      </c>
      <c r="E307" s="30">
        <v>32315</v>
      </c>
      <c r="F307" t="s">
        <v>194</v>
      </c>
      <c r="G307" t="s">
        <v>195</v>
      </c>
      <c r="H307" s="30">
        <v>43382</v>
      </c>
      <c r="I307">
        <v>7188126</v>
      </c>
      <c r="J307" t="s">
        <v>1</v>
      </c>
      <c r="L307" t="s">
        <v>2</v>
      </c>
      <c r="M307" t="s">
        <v>577</v>
      </c>
      <c r="N307" t="s">
        <v>579</v>
      </c>
      <c r="O307" t="s">
        <v>577</v>
      </c>
      <c r="P307" t="s">
        <v>3</v>
      </c>
    </row>
    <row r="308" spans="1:16">
      <c r="A308" t="s">
        <v>2097</v>
      </c>
      <c r="B308" t="s">
        <v>1191</v>
      </c>
      <c r="C308" t="s">
        <v>630</v>
      </c>
      <c r="D308" t="s">
        <v>361</v>
      </c>
      <c r="E308" s="30">
        <v>31331</v>
      </c>
      <c r="F308" t="s">
        <v>135</v>
      </c>
      <c r="G308" t="s">
        <v>136</v>
      </c>
      <c r="H308" s="30">
        <v>43368</v>
      </c>
      <c r="I308">
        <v>7104563</v>
      </c>
      <c r="J308" t="s">
        <v>1</v>
      </c>
      <c r="L308" t="s">
        <v>2</v>
      </c>
      <c r="M308" t="s">
        <v>577</v>
      </c>
      <c r="N308" t="s">
        <v>577</v>
      </c>
      <c r="O308" t="s">
        <v>577</v>
      </c>
      <c r="P308" t="s">
        <v>3</v>
      </c>
    </row>
    <row r="309" spans="1:16">
      <c r="A309" t="s">
        <v>2098</v>
      </c>
      <c r="B309" t="s">
        <v>1191</v>
      </c>
      <c r="C309" t="s">
        <v>1644</v>
      </c>
      <c r="D309" t="s">
        <v>249</v>
      </c>
      <c r="E309" s="30">
        <v>26016</v>
      </c>
      <c r="F309" t="s">
        <v>65</v>
      </c>
      <c r="G309" t="s">
        <v>7</v>
      </c>
      <c r="H309" s="30">
        <v>43375</v>
      </c>
      <c r="I309">
        <v>6664392</v>
      </c>
      <c r="J309" t="s">
        <v>1</v>
      </c>
      <c r="L309" t="s">
        <v>313</v>
      </c>
      <c r="M309" t="s">
        <v>577</v>
      </c>
      <c r="N309" t="s">
        <v>577</v>
      </c>
      <c r="O309" t="s">
        <v>577</v>
      </c>
      <c r="P309" t="s">
        <v>3</v>
      </c>
    </row>
    <row r="310" spans="1:16">
      <c r="A310" t="s">
        <v>2099</v>
      </c>
      <c r="B310" t="s">
        <v>1191</v>
      </c>
      <c r="C310" t="s">
        <v>1643</v>
      </c>
      <c r="D310" t="s">
        <v>29</v>
      </c>
      <c r="E310" s="30">
        <v>29916</v>
      </c>
      <c r="F310" t="s">
        <v>645</v>
      </c>
      <c r="G310" t="s">
        <v>573</v>
      </c>
      <c r="H310" s="30">
        <v>43354</v>
      </c>
      <c r="I310">
        <v>6906325</v>
      </c>
      <c r="J310" t="s">
        <v>1</v>
      </c>
      <c r="L310" t="s">
        <v>312</v>
      </c>
      <c r="M310" t="s">
        <v>577</v>
      </c>
      <c r="N310" t="s">
        <v>577</v>
      </c>
      <c r="O310" t="s">
        <v>577</v>
      </c>
      <c r="P310" t="s">
        <v>3</v>
      </c>
    </row>
    <row r="311" spans="1:16">
      <c r="A311" t="s">
        <v>2100</v>
      </c>
      <c r="B311" t="s">
        <v>1192</v>
      </c>
      <c r="C311" t="s">
        <v>1642</v>
      </c>
      <c r="D311" t="s">
        <v>1641</v>
      </c>
      <c r="E311" s="30">
        <v>35426</v>
      </c>
      <c r="F311" t="s">
        <v>305</v>
      </c>
      <c r="G311" t="s">
        <v>186</v>
      </c>
      <c r="H311" s="30">
        <v>43367</v>
      </c>
      <c r="I311">
        <v>7215085</v>
      </c>
      <c r="J311" t="s">
        <v>1</v>
      </c>
      <c r="L311" t="s">
        <v>2</v>
      </c>
      <c r="M311" t="s">
        <v>577</v>
      </c>
      <c r="N311" t="s">
        <v>577</v>
      </c>
      <c r="O311" t="s">
        <v>577</v>
      </c>
      <c r="P311" t="s">
        <v>3</v>
      </c>
    </row>
    <row r="312" spans="1:16">
      <c r="A312" t="s">
        <v>2101</v>
      </c>
      <c r="B312" t="s">
        <v>1192</v>
      </c>
      <c r="C312" t="s">
        <v>720</v>
      </c>
      <c r="D312" t="s">
        <v>721</v>
      </c>
      <c r="E312" s="30">
        <v>24917</v>
      </c>
      <c r="F312" t="s">
        <v>130</v>
      </c>
      <c r="G312" t="s">
        <v>131</v>
      </c>
      <c r="H312" s="30">
        <v>43361</v>
      </c>
      <c r="I312">
        <v>6727960</v>
      </c>
      <c r="J312" t="s">
        <v>1</v>
      </c>
      <c r="L312" t="s">
        <v>317</v>
      </c>
      <c r="M312" t="s">
        <v>577</v>
      </c>
      <c r="N312" t="s">
        <v>579</v>
      </c>
      <c r="O312" t="s">
        <v>577</v>
      </c>
      <c r="P312" t="s">
        <v>3</v>
      </c>
    </row>
    <row r="313" spans="1:16">
      <c r="A313" t="s">
        <v>2102</v>
      </c>
      <c r="B313" t="s">
        <v>1191</v>
      </c>
      <c r="C313" t="s">
        <v>720</v>
      </c>
      <c r="D313" t="s">
        <v>1640</v>
      </c>
      <c r="E313" s="30">
        <v>35735</v>
      </c>
      <c r="F313" t="s">
        <v>130</v>
      </c>
      <c r="G313" t="s">
        <v>131</v>
      </c>
      <c r="H313" s="30">
        <v>43361</v>
      </c>
      <c r="I313">
        <v>6727963</v>
      </c>
      <c r="J313" t="s">
        <v>1</v>
      </c>
      <c r="L313" t="s">
        <v>2</v>
      </c>
      <c r="M313" t="s">
        <v>579</v>
      </c>
      <c r="N313" t="s">
        <v>583</v>
      </c>
      <c r="O313" t="s">
        <v>583</v>
      </c>
      <c r="P313" t="s">
        <v>3</v>
      </c>
    </row>
    <row r="314" spans="1:16">
      <c r="A314" t="s">
        <v>2103</v>
      </c>
      <c r="B314" t="s">
        <v>1191</v>
      </c>
      <c r="C314" t="s">
        <v>720</v>
      </c>
      <c r="D314" t="s">
        <v>1639</v>
      </c>
      <c r="E314" s="30">
        <v>22779</v>
      </c>
      <c r="F314" t="s">
        <v>130</v>
      </c>
      <c r="G314" t="s">
        <v>131</v>
      </c>
      <c r="H314" s="30">
        <v>43361</v>
      </c>
      <c r="I314">
        <v>6727968</v>
      </c>
      <c r="J314" t="s">
        <v>1</v>
      </c>
      <c r="L314" t="s">
        <v>318</v>
      </c>
      <c r="M314" t="s">
        <v>577</v>
      </c>
      <c r="N314" t="s">
        <v>1184</v>
      </c>
      <c r="O314" t="s">
        <v>577</v>
      </c>
      <c r="P314" t="s">
        <v>3</v>
      </c>
    </row>
    <row r="315" spans="1:16">
      <c r="A315" t="s">
        <v>2104</v>
      </c>
      <c r="B315" t="s">
        <v>1191</v>
      </c>
      <c r="C315" t="s">
        <v>944</v>
      </c>
      <c r="D315" t="s">
        <v>164</v>
      </c>
      <c r="E315" s="30">
        <v>33162</v>
      </c>
      <c r="F315" t="s">
        <v>171</v>
      </c>
      <c r="G315" t="s">
        <v>172</v>
      </c>
      <c r="H315" s="30">
        <v>43340</v>
      </c>
      <c r="I315">
        <v>442624</v>
      </c>
      <c r="J315" t="s">
        <v>1</v>
      </c>
      <c r="L315" t="s">
        <v>2</v>
      </c>
      <c r="M315" t="s">
        <v>577</v>
      </c>
      <c r="N315" t="s">
        <v>577</v>
      </c>
      <c r="O315" t="s">
        <v>577</v>
      </c>
      <c r="P315" t="s">
        <v>3</v>
      </c>
    </row>
    <row r="316" spans="1:16">
      <c r="A316" t="s">
        <v>2105</v>
      </c>
      <c r="B316" t="s">
        <v>1191</v>
      </c>
      <c r="C316" t="s">
        <v>740</v>
      </c>
      <c r="D316" t="s">
        <v>152</v>
      </c>
      <c r="E316" s="30">
        <v>37534</v>
      </c>
      <c r="F316" t="s">
        <v>301</v>
      </c>
      <c r="G316" t="s">
        <v>121</v>
      </c>
      <c r="H316" s="30">
        <v>43364</v>
      </c>
      <c r="I316">
        <v>7154518</v>
      </c>
      <c r="J316" t="s">
        <v>396</v>
      </c>
      <c r="L316" t="s">
        <v>399</v>
      </c>
      <c r="M316" t="s">
        <v>577</v>
      </c>
      <c r="N316" t="s">
        <v>577</v>
      </c>
      <c r="O316" t="s">
        <v>577</v>
      </c>
      <c r="P316" t="s">
        <v>3</v>
      </c>
    </row>
    <row r="317" spans="1:16">
      <c r="A317" t="s">
        <v>2106</v>
      </c>
      <c r="B317" t="s">
        <v>1192</v>
      </c>
      <c r="C317" t="s">
        <v>650</v>
      </c>
      <c r="D317" t="s">
        <v>550</v>
      </c>
      <c r="E317" s="30">
        <v>32202</v>
      </c>
      <c r="F317" t="s">
        <v>645</v>
      </c>
      <c r="G317" t="s">
        <v>573</v>
      </c>
      <c r="H317" s="30">
        <v>43354</v>
      </c>
      <c r="I317">
        <v>6919593</v>
      </c>
      <c r="J317" t="s">
        <v>1</v>
      </c>
      <c r="L317" t="s">
        <v>2</v>
      </c>
      <c r="M317" t="s">
        <v>577</v>
      </c>
      <c r="N317" t="s">
        <v>577</v>
      </c>
      <c r="O317" t="s">
        <v>579</v>
      </c>
      <c r="P317" t="s">
        <v>3</v>
      </c>
    </row>
    <row r="318" spans="1:16">
      <c r="A318" t="s">
        <v>2107</v>
      </c>
      <c r="B318" t="s">
        <v>1191</v>
      </c>
      <c r="C318" t="s">
        <v>1638</v>
      </c>
      <c r="D318" t="s">
        <v>320</v>
      </c>
      <c r="E318" s="30">
        <v>21128</v>
      </c>
      <c r="F318" t="s">
        <v>135</v>
      </c>
      <c r="G318" t="s">
        <v>136</v>
      </c>
      <c r="H318" s="30">
        <v>43368</v>
      </c>
      <c r="I318">
        <v>7205973</v>
      </c>
      <c r="J318" t="s">
        <v>1</v>
      </c>
      <c r="L318" t="s">
        <v>316</v>
      </c>
      <c r="M318" t="s">
        <v>577</v>
      </c>
      <c r="N318" t="s">
        <v>577</v>
      </c>
      <c r="O318" t="s">
        <v>577</v>
      </c>
      <c r="P318" t="s">
        <v>3</v>
      </c>
    </row>
    <row r="319" spans="1:16">
      <c r="A319" t="s">
        <v>2108</v>
      </c>
      <c r="B319" t="s">
        <v>1191</v>
      </c>
      <c r="C319" t="s">
        <v>1637</v>
      </c>
      <c r="D319" t="s">
        <v>1227</v>
      </c>
      <c r="E319" s="30">
        <v>38007</v>
      </c>
      <c r="F319" t="s">
        <v>149</v>
      </c>
      <c r="G319" t="s">
        <v>150</v>
      </c>
      <c r="H319" s="30">
        <v>43423</v>
      </c>
      <c r="I319">
        <v>7119388</v>
      </c>
      <c r="J319" t="s">
        <v>396</v>
      </c>
      <c r="L319" t="s">
        <v>397</v>
      </c>
      <c r="M319" t="s">
        <v>577</v>
      </c>
      <c r="N319" t="s">
        <v>577</v>
      </c>
      <c r="O319" t="s">
        <v>577</v>
      </c>
      <c r="P319" t="s">
        <v>3</v>
      </c>
    </row>
    <row r="320" spans="1:16">
      <c r="A320" t="s">
        <v>2109</v>
      </c>
      <c r="B320" t="s">
        <v>1191</v>
      </c>
      <c r="C320" t="s">
        <v>442</v>
      </c>
      <c r="D320" t="s">
        <v>162</v>
      </c>
      <c r="E320" s="30">
        <v>28132</v>
      </c>
      <c r="F320" t="s">
        <v>123</v>
      </c>
      <c r="G320" t="s">
        <v>124</v>
      </c>
      <c r="H320" s="30">
        <v>43341</v>
      </c>
      <c r="I320">
        <v>520799</v>
      </c>
      <c r="J320" t="s">
        <v>1</v>
      </c>
      <c r="L320" t="s">
        <v>311</v>
      </c>
      <c r="M320" t="s">
        <v>577</v>
      </c>
      <c r="N320" t="s">
        <v>577</v>
      </c>
      <c r="O320" t="s">
        <v>577</v>
      </c>
      <c r="P320" t="s">
        <v>3</v>
      </c>
    </row>
    <row r="321" spans="1:16">
      <c r="A321" t="s">
        <v>2110</v>
      </c>
      <c r="B321" t="s">
        <v>1192</v>
      </c>
      <c r="C321" t="s">
        <v>1636</v>
      </c>
      <c r="D321" t="s">
        <v>666</v>
      </c>
      <c r="E321" s="30">
        <v>32335</v>
      </c>
      <c r="F321" t="s">
        <v>125</v>
      </c>
      <c r="G321" t="s">
        <v>538</v>
      </c>
      <c r="H321" s="30">
        <v>43369</v>
      </c>
      <c r="I321">
        <v>467079</v>
      </c>
      <c r="J321" t="s">
        <v>1</v>
      </c>
      <c r="L321" t="s">
        <v>2</v>
      </c>
      <c r="M321" t="s">
        <v>579</v>
      </c>
      <c r="N321" t="s">
        <v>1184</v>
      </c>
      <c r="O321" t="s">
        <v>579</v>
      </c>
      <c r="P321" t="s">
        <v>3</v>
      </c>
    </row>
    <row r="322" spans="1:16">
      <c r="A322" t="s">
        <v>2111</v>
      </c>
      <c r="B322" t="s">
        <v>1191</v>
      </c>
      <c r="C322" t="s">
        <v>1635</v>
      </c>
      <c r="D322" t="s">
        <v>267</v>
      </c>
      <c r="E322" s="30">
        <v>26566</v>
      </c>
      <c r="F322" t="s">
        <v>180</v>
      </c>
      <c r="G322" t="s">
        <v>572</v>
      </c>
      <c r="H322" s="30">
        <v>43382</v>
      </c>
      <c r="I322">
        <v>50253</v>
      </c>
      <c r="J322" t="s">
        <v>1</v>
      </c>
      <c r="L322" t="s">
        <v>313</v>
      </c>
      <c r="M322" t="s">
        <v>577</v>
      </c>
      <c r="N322" t="s">
        <v>577</v>
      </c>
      <c r="O322" t="s">
        <v>577</v>
      </c>
      <c r="P322" t="s">
        <v>3</v>
      </c>
    </row>
    <row r="323" spans="1:16">
      <c r="A323" t="s">
        <v>2112</v>
      </c>
      <c r="B323" t="s">
        <v>1191</v>
      </c>
      <c r="C323" t="s">
        <v>69</v>
      </c>
      <c r="D323" t="s">
        <v>163</v>
      </c>
      <c r="E323" s="30">
        <v>29130</v>
      </c>
      <c r="F323" t="s">
        <v>645</v>
      </c>
      <c r="G323" t="s">
        <v>573</v>
      </c>
      <c r="H323" s="30">
        <v>43348</v>
      </c>
      <c r="I323">
        <v>6734750</v>
      </c>
      <c r="J323" t="s">
        <v>1</v>
      </c>
      <c r="L323" t="s">
        <v>312</v>
      </c>
      <c r="M323" t="s">
        <v>577</v>
      </c>
      <c r="N323" t="s">
        <v>577</v>
      </c>
      <c r="O323" t="s">
        <v>577</v>
      </c>
      <c r="P323" t="s">
        <v>3</v>
      </c>
    </row>
    <row r="324" spans="1:16">
      <c r="A324" t="s">
        <v>2113</v>
      </c>
      <c r="B324" t="s">
        <v>1191</v>
      </c>
      <c r="C324" t="s">
        <v>999</v>
      </c>
      <c r="D324" t="s">
        <v>21</v>
      </c>
      <c r="E324" s="30">
        <v>33442</v>
      </c>
      <c r="F324" t="s">
        <v>160</v>
      </c>
      <c r="G324" t="s">
        <v>161</v>
      </c>
      <c r="H324" s="30">
        <v>43389</v>
      </c>
      <c r="I324">
        <v>541984</v>
      </c>
      <c r="J324" t="s">
        <v>1</v>
      </c>
      <c r="L324" t="s">
        <v>2</v>
      </c>
      <c r="M324" t="s">
        <v>583</v>
      </c>
      <c r="N324" t="s">
        <v>577</v>
      </c>
      <c r="O324" t="s">
        <v>577</v>
      </c>
      <c r="P324" t="s">
        <v>3</v>
      </c>
    </row>
    <row r="325" spans="1:16">
      <c r="A325" t="s">
        <v>2114</v>
      </c>
      <c r="B325" t="s">
        <v>1192</v>
      </c>
      <c r="C325" t="s">
        <v>790</v>
      </c>
      <c r="D325" t="s">
        <v>20</v>
      </c>
      <c r="E325" s="30">
        <v>29936</v>
      </c>
      <c r="F325" t="s">
        <v>194</v>
      </c>
      <c r="G325" t="s">
        <v>195</v>
      </c>
      <c r="H325" s="30">
        <v>43375</v>
      </c>
      <c r="I325">
        <v>7037029</v>
      </c>
      <c r="J325" t="s">
        <v>1</v>
      </c>
      <c r="L325" t="s">
        <v>312</v>
      </c>
      <c r="M325" t="s">
        <v>577</v>
      </c>
      <c r="N325" t="s">
        <v>577</v>
      </c>
      <c r="O325" t="s">
        <v>577</v>
      </c>
      <c r="P325" t="s">
        <v>3</v>
      </c>
    </row>
    <row r="326" spans="1:16">
      <c r="A326" t="s">
        <v>2115</v>
      </c>
      <c r="B326" t="s">
        <v>1192</v>
      </c>
      <c r="C326" t="s">
        <v>1634</v>
      </c>
      <c r="D326" t="s">
        <v>200</v>
      </c>
      <c r="E326" s="30">
        <v>27300</v>
      </c>
      <c r="F326" t="s">
        <v>645</v>
      </c>
      <c r="G326" t="s">
        <v>573</v>
      </c>
      <c r="H326" s="30">
        <v>43348</v>
      </c>
      <c r="I326">
        <v>319902</v>
      </c>
      <c r="J326" t="s">
        <v>1</v>
      </c>
      <c r="L326" t="s">
        <v>311</v>
      </c>
      <c r="M326" t="s">
        <v>579</v>
      </c>
      <c r="N326" t="s">
        <v>1184</v>
      </c>
      <c r="O326" t="s">
        <v>579</v>
      </c>
      <c r="P326" t="s">
        <v>3</v>
      </c>
    </row>
    <row r="327" spans="1:16">
      <c r="A327" t="s">
        <v>2116</v>
      </c>
      <c r="B327" t="s">
        <v>1191</v>
      </c>
      <c r="C327" t="s">
        <v>1633</v>
      </c>
      <c r="D327" t="s">
        <v>164</v>
      </c>
      <c r="E327" s="30">
        <v>26782</v>
      </c>
      <c r="F327" t="s">
        <v>194</v>
      </c>
      <c r="G327" t="s">
        <v>195</v>
      </c>
      <c r="H327" s="30">
        <v>43354</v>
      </c>
      <c r="I327">
        <v>12532</v>
      </c>
      <c r="J327" t="s">
        <v>1</v>
      </c>
      <c r="L327" t="s">
        <v>313</v>
      </c>
      <c r="M327" t="s">
        <v>583</v>
      </c>
      <c r="N327" t="s">
        <v>1184</v>
      </c>
      <c r="O327" t="s">
        <v>583</v>
      </c>
      <c r="P327" t="s">
        <v>3</v>
      </c>
    </row>
    <row r="328" spans="1:16">
      <c r="A328" t="s">
        <v>2117</v>
      </c>
      <c r="B328" t="s">
        <v>1191</v>
      </c>
      <c r="C328" t="s">
        <v>741</v>
      </c>
      <c r="D328" t="s">
        <v>21</v>
      </c>
      <c r="E328" s="30">
        <v>29668</v>
      </c>
      <c r="F328" t="s">
        <v>301</v>
      </c>
      <c r="G328" t="s">
        <v>121</v>
      </c>
      <c r="H328" s="30">
        <v>43368</v>
      </c>
      <c r="I328">
        <v>409178</v>
      </c>
      <c r="J328" t="s">
        <v>1</v>
      </c>
      <c r="L328" t="s">
        <v>312</v>
      </c>
      <c r="M328" t="s">
        <v>577</v>
      </c>
      <c r="N328" t="s">
        <v>577</v>
      </c>
      <c r="O328" t="s">
        <v>577</v>
      </c>
      <c r="P328" t="s">
        <v>3</v>
      </c>
    </row>
    <row r="329" spans="1:16">
      <c r="A329" t="s">
        <v>2118</v>
      </c>
      <c r="B329" t="s">
        <v>1191</v>
      </c>
      <c r="C329" t="s">
        <v>769</v>
      </c>
      <c r="D329" t="s">
        <v>151</v>
      </c>
      <c r="E329" s="30">
        <v>37778</v>
      </c>
      <c r="F329" t="s">
        <v>155</v>
      </c>
      <c r="G329" t="s">
        <v>156</v>
      </c>
      <c r="H329" s="30">
        <v>43385</v>
      </c>
      <c r="I329">
        <v>7035438</v>
      </c>
      <c r="J329" t="s">
        <v>396</v>
      </c>
      <c r="L329" t="s">
        <v>400</v>
      </c>
      <c r="M329" t="s">
        <v>577</v>
      </c>
      <c r="N329" t="s">
        <v>577</v>
      </c>
      <c r="O329" t="s">
        <v>577</v>
      </c>
      <c r="P329" t="s">
        <v>3</v>
      </c>
    </row>
    <row r="330" spans="1:16">
      <c r="A330" t="s">
        <v>2119</v>
      </c>
      <c r="B330" t="s">
        <v>1191</v>
      </c>
      <c r="C330" t="s">
        <v>891</v>
      </c>
      <c r="D330" t="s">
        <v>191</v>
      </c>
      <c r="E330" s="30">
        <v>33889</v>
      </c>
      <c r="F330" t="s">
        <v>576</v>
      </c>
      <c r="G330" t="s">
        <v>574</v>
      </c>
      <c r="H330" s="30">
        <v>43399</v>
      </c>
      <c r="I330">
        <v>7175478</v>
      </c>
      <c r="J330" t="s">
        <v>1</v>
      </c>
      <c r="L330" t="s">
        <v>2</v>
      </c>
      <c r="M330" t="s">
        <v>583</v>
      </c>
      <c r="N330" t="s">
        <v>577</v>
      </c>
      <c r="O330" t="s">
        <v>583</v>
      </c>
      <c r="P330" t="s">
        <v>3</v>
      </c>
    </row>
    <row r="331" spans="1:16">
      <c r="A331" t="s">
        <v>2120</v>
      </c>
      <c r="B331" t="s">
        <v>1191</v>
      </c>
      <c r="C331" t="s">
        <v>1632</v>
      </c>
      <c r="D331" t="s">
        <v>231</v>
      </c>
      <c r="E331" s="30">
        <v>38061</v>
      </c>
      <c r="F331" t="s">
        <v>135</v>
      </c>
      <c r="G331" t="s">
        <v>136</v>
      </c>
      <c r="H331" s="30">
        <v>43392</v>
      </c>
      <c r="I331">
        <v>7241089</v>
      </c>
      <c r="J331" t="s">
        <v>396</v>
      </c>
      <c r="L331" t="s">
        <v>397</v>
      </c>
      <c r="M331" t="s">
        <v>577</v>
      </c>
      <c r="N331" t="s">
        <v>577</v>
      </c>
      <c r="O331" t="s">
        <v>577</v>
      </c>
      <c r="P331" t="s">
        <v>3</v>
      </c>
    </row>
    <row r="332" spans="1:16">
      <c r="A332" t="s">
        <v>2121</v>
      </c>
      <c r="B332" t="s">
        <v>1192</v>
      </c>
      <c r="C332" t="s">
        <v>651</v>
      </c>
      <c r="D332" t="s">
        <v>404</v>
      </c>
      <c r="E332" s="30">
        <v>32094</v>
      </c>
      <c r="F332" t="s">
        <v>645</v>
      </c>
      <c r="G332" t="s">
        <v>573</v>
      </c>
      <c r="H332" s="30">
        <v>43348</v>
      </c>
      <c r="I332">
        <v>398219</v>
      </c>
      <c r="J332" t="s">
        <v>1</v>
      </c>
      <c r="L332" t="s">
        <v>2</v>
      </c>
      <c r="M332" t="s">
        <v>577</v>
      </c>
      <c r="N332" t="s">
        <v>583</v>
      </c>
      <c r="O332" t="s">
        <v>577</v>
      </c>
      <c r="P332" t="s">
        <v>3</v>
      </c>
    </row>
    <row r="333" spans="1:16">
      <c r="A333" t="s">
        <v>2122</v>
      </c>
      <c r="B333" t="s">
        <v>1191</v>
      </c>
      <c r="C333" t="s">
        <v>1141</v>
      </c>
      <c r="D333" t="s">
        <v>473</v>
      </c>
      <c r="E333" s="30">
        <v>34894</v>
      </c>
      <c r="F333" t="s">
        <v>432</v>
      </c>
      <c r="G333" t="s">
        <v>433</v>
      </c>
      <c r="H333" s="30">
        <v>43368</v>
      </c>
      <c r="I333">
        <v>6945819</v>
      </c>
      <c r="J333" t="s">
        <v>1</v>
      </c>
      <c r="L333" t="s">
        <v>2</v>
      </c>
      <c r="M333" t="s">
        <v>583</v>
      </c>
      <c r="N333" t="s">
        <v>577</v>
      </c>
      <c r="O333" t="s">
        <v>579</v>
      </c>
      <c r="P333" t="s">
        <v>3</v>
      </c>
    </row>
    <row r="334" spans="1:16">
      <c r="A334" t="s">
        <v>2123</v>
      </c>
      <c r="B334" t="s">
        <v>1191</v>
      </c>
      <c r="C334" t="s">
        <v>1631</v>
      </c>
      <c r="D334" t="s">
        <v>1630</v>
      </c>
      <c r="E334" s="30">
        <v>38104</v>
      </c>
      <c r="F334" t="s">
        <v>149</v>
      </c>
      <c r="G334" t="s">
        <v>150</v>
      </c>
      <c r="H334" s="30">
        <v>43423</v>
      </c>
      <c r="I334">
        <v>7185177</v>
      </c>
      <c r="J334" t="s">
        <v>396</v>
      </c>
      <c r="L334" t="s">
        <v>397</v>
      </c>
      <c r="M334" t="s">
        <v>577</v>
      </c>
      <c r="N334" t="s">
        <v>577</v>
      </c>
      <c r="O334" t="s">
        <v>577</v>
      </c>
      <c r="P334" t="s">
        <v>3</v>
      </c>
    </row>
    <row r="335" spans="1:16">
      <c r="A335" t="s">
        <v>2124</v>
      </c>
      <c r="B335" t="s">
        <v>1192</v>
      </c>
      <c r="C335" t="s">
        <v>989</v>
      </c>
      <c r="D335" t="s">
        <v>990</v>
      </c>
      <c r="E335" s="30">
        <v>37281</v>
      </c>
      <c r="F335" t="s">
        <v>132</v>
      </c>
      <c r="G335" t="s">
        <v>133</v>
      </c>
      <c r="H335" s="30">
        <v>43349</v>
      </c>
      <c r="I335">
        <v>7107168</v>
      </c>
      <c r="J335" t="s">
        <v>396</v>
      </c>
      <c r="L335" t="s">
        <v>399</v>
      </c>
      <c r="M335" t="s">
        <v>1184</v>
      </c>
      <c r="N335" t="s">
        <v>579</v>
      </c>
      <c r="O335" t="s">
        <v>577</v>
      </c>
      <c r="P335" t="s">
        <v>3</v>
      </c>
    </row>
    <row r="336" spans="1:16">
      <c r="A336" t="s">
        <v>2125</v>
      </c>
      <c r="B336" t="s">
        <v>1191</v>
      </c>
      <c r="C336" t="s">
        <v>474</v>
      </c>
      <c r="D336" t="s">
        <v>475</v>
      </c>
      <c r="E336" s="30">
        <v>35208</v>
      </c>
      <c r="F336" t="s">
        <v>305</v>
      </c>
      <c r="G336" t="s">
        <v>186</v>
      </c>
      <c r="H336" s="30">
        <v>43362</v>
      </c>
      <c r="I336">
        <v>6774757</v>
      </c>
      <c r="J336" t="s">
        <v>1</v>
      </c>
      <c r="L336" t="s">
        <v>2</v>
      </c>
      <c r="M336" t="s">
        <v>583</v>
      </c>
      <c r="N336" t="s">
        <v>579</v>
      </c>
      <c r="O336" t="s">
        <v>577</v>
      </c>
      <c r="P336" t="s">
        <v>3</v>
      </c>
    </row>
    <row r="337" spans="1:16">
      <c r="A337" t="s">
        <v>2126</v>
      </c>
      <c r="B337" t="s">
        <v>1191</v>
      </c>
      <c r="C337" t="s">
        <v>415</v>
      </c>
      <c r="D337" t="s">
        <v>280</v>
      </c>
      <c r="E337" s="30">
        <v>22361</v>
      </c>
      <c r="F337" t="s">
        <v>123</v>
      </c>
      <c r="G337" t="s">
        <v>124</v>
      </c>
      <c r="H337" s="30">
        <v>43340</v>
      </c>
      <c r="I337">
        <v>52061</v>
      </c>
      <c r="J337" t="s">
        <v>1</v>
      </c>
      <c r="L337" t="s">
        <v>318</v>
      </c>
      <c r="M337" t="s">
        <v>577</v>
      </c>
      <c r="N337" t="s">
        <v>579</v>
      </c>
      <c r="O337" t="s">
        <v>577</v>
      </c>
      <c r="P337" t="s">
        <v>3</v>
      </c>
    </row>
    <row r="338" spans="1:16">
      <c r="A338" t="s">
        <v>2127</v>
      </c>
      <c r="B338" t="s">
        <v>1191</v>
      </c>
      <c r="C338" t="s">
        <v>415</v>
      </c>
      <c r="D338" t="s">
        <v>1415</v>
      </c>
      <c r="E338" s="30">
        <v>35553</v>
      </c>
      <c r="F338" t="s">
        <v>123</v>
      </c>
      <c r="G338" t="s">
        <v>124</v>
      </c>
      <c r="H338" s="30">
        <v>43347</v>
      </c>
      <c r="I338">
        <v>529637</v>
      </c>
      <c r="J338" t="s">
        <v>1</v>
      </c>
      <c r="L338" t="s">
        <v>2</v>
      </c>
      <c r="M338" t="s">
        <v>579</v>
      </c>
      <c r="N338" t="s">
        <v>1184</v>
      </c>
      <c r="O338" t="s">
        <v>583</v>
      </c>
      <c r="P338" t="s">
        <v>3</v>
      </c>
    </row>
    <row r="339" spans="1:16">
      <c r="A339" t="s">
        <v>2128</v>
      </c>
      <c r="B339" t="s">
        <v>1191</v>
      </c>
      <c r="C339" t="s">
        <v>722</v>
      </c>
      <c r="D339" t="s">
        <v>26</v>
      </c>
      <c r="E339" s="30">
        <v>26505</v>
      </c>
      <c r="F339" t="s">
        <v>167</v>
      </c>
      <c r="G339" t="s">
        <v>168</v>
      </c>
      <c r="H339" s="30">
        <v>43357</v>
      </c>
      <c r="I339">
        <v>374537</v>
      </c>
      <c r="J339" t="s">
        <v>1</v>
      </c>
      <c r="L339" t="s">
        <v>313</v>
      </c>
      <c r="M339" t="s">
        <v>577</v>
      </c>
      <c r="N339" t="s">
        <v>1188</v>
      </c>
      <c r="O339" t="s">
        <v>579</v>
      </c>
      <c r="P339" t="s">
        <v>3</v>
      </c>
    </row>
    <row r="340" spans="1:16">
      <c r="A340" t="s">
        <v>2129</v>
      </c>
      <c r="B340" t="s">
        <v>1191</v>
      </c>
      <c r="C340" t="s">
        <v>722</v>
      </c>
      <c r="D340" t="s">
        <v>723</v>
      </c>
      <c r="E340" s="30">
        <v>31335</v>
      </c>
      <c r="F340" t="s">
        <v>130</v>
      </c>
      <c r="G340" t="s">
        <v>131</v>
      </c>
      <c r="H340" s="30">
        <v>43361</v>
      </c>
      <c r="I340">
        <v>289231</v>
      </c>
      <c r="J340" t="s">
        <v>1</v>
      </c>
      <c r="L340" t="s">
        <v>2</v>
      </c>
      <c r="M340" t="s">
        <v>577</v>
      </c>
      <c r="N340" t="s">
        <v>577</v>
      </c>
      <c r="O340" t="s">
        <v>577</v>
      </c>
      <c r="P340" t="s">
        <v>3</v>
      </c>
    </row>
    <row r="341" spans="1:16">
      <c r="A341" t="s">
        <v>2130</v>
      </c>
      <c r="B341" t="s">
        <v>1191</v>
      </c>
      <c r="C341" t="s">
        <v>1629</v>
      </c>
      <c r="D341" t="s">
        <v>1628</v>
      </c>
      <c r="E341" s="30">
        <v>36652</v>
      </c>
      <c r="F341" t="s">
        <v>135</v>
      </c>
      <c r="G341" t="s">
        <v>136</v>
      </c>
      <c r="H341" s="30">
        <v>43363</v>
      </c>
      <c r="I341">
        <v>7059960</v>
      </c>
      <c r="J341" t="s">
        <v>1</v>
      </c>
      <c r="L341" t="s">
        <v>2</v>
      </c>
      <c r="M341" t="s">
        <v>1184</v>
      </c>
      <c r="N341" t="s">
        <v>583</v>
      </c>
      <c r="O341" t="s">
        <v>579</v>
      </c>
      <c r="P341" t="s">
        <v>3</v>
      </c>
    </row>
    <row r="342" spans="1:16">
      <c r="A342" t="s">
        <v>2131</v>
      </c>
      <c r="B342" t="s">
        <v>1191</v>
      </c>
      <c r="C342" t="s">
        <v>408</v>
      </c>
      <c r="D342" t="s">
        <v>269</v>
      </c>
      <c r="E342" s="30">
        <v>27311</v>
      </c>
      <c r="F342" t="s">
        <v>171</v>
      </c>
      <c r="G342" t="s">
        <v>172</v>
      </c>
      <c r="H342" s="30">
        <v>43361</v>
      </c>
      <c r="I342">
        <v>6929027</v>
      </c>
      <c r="J342" t="s">
        <v>1</v>
      </c>
      <c r="L342" t="s">
        <v>311</v>
      </c>
      <c r="M342" t="s">
        <v>579</v>
      </c>
      <c r="N342" t="s">
        <v>577</v>
      </c>
      <c r="O342" t="s">
        <v>577</v>
      </c>
      <c r="P342" t="s">
        <v>3</v>
      </c>
    </row>
    <row r="343" spans="1:16">
      <c r="A343" t="s">
        <v>2132</v>
      </c>
      <c r="B343" t="s">
        <v>1192</v>
      </c>
      <c r="C343" t="s">
        <v>631</v>
      </c>
      <c r="D343" t="s">
        <v>173</v>
      </c>
      <c r="E343" s="30">
        <v>35537</v>
      </c>
      <c r="F343" t="s">
        <v>132</v>
      </c>
      <c r="G343" t="s">
        <v>133</v>
      </c>
      <c r="H343" s="30">
        <v>43349</v>
      </c>
      <c r="I343">
        <v>6955257</v>
      </c>
      <c r="J343" t="s">
        <v>1</v>
      </c>
      <c r="L343" t="s">
        <v>2</v>
      </c>
      <c r="M343" t="s">
        <v>577</v>
      </c>
      <c r="N343" t="s">
        <v>577</v>
      </c>
      <c r="O343" t="s">
        <v>577</v>
      </c>
      <c r="P343" t="s">
        <v>3</v>
      </c>
    </row>
    <row r="344" spans="1:16">
      <c r="A344" t="s">
        <v>2133</v>
      </c>
      <c r="B344" t="s">
        <v>1191</v>
      </c>
      <c r="C344" t="s">
        <v>631</v>
      </c>
      <c r="D344" t="s">
        <v>166</v>
      </c>
      <c r="E344" s="30">
        <v>24891</v>
      </c>
      <c r="F344" t="s">
        <v>132</v>
      </c>
      <c r="G344" t="s">
        <v>133</v>
      </c>
      <c r="H344" s="30">
        <v>43349</v>
      </c>
      <c r="I344">
        <v>358961</v>
      </c>
      <c r="J344" t="s">
        <v>1</v>
      </c>
      <c r="L344" t="s">
        <v>317</v>
      </c>
      <c r="M344" t="s">
        <v>577</v>
      </c>
      <c r="N344" t="s">
        <v>583</v>
      </c>
      <c r="O344" t="s">
        <v>577</v>
      </c>
      <c r="P344" t="s">
        <v>3</v>
      </c>
    </row>
    <row r="345" spans="1:16">
      <c r="A345" t="s">
        <v>2134</v>
      </c>
      <c r="B345" t="s">
        <v>1192</v>
      </c>
      <c r="C345" t="s">
        <v>678</v>
      </c>
      <c r="D345" t="s">
        <v>679</v>
      </c>
      <c r="E345" s="30">
        <v>37043</v>
      </c>
      <c r="F345" t="s">
        <v>167</v>
      </c>
      <c r="G345" t="s">
        <v>168</v>
      </c>
      <c r="H345" s="30">
        <v>43357</v>
      </c>
      <c r="I345">
        <v>6971775</v>
      </c>
      <c r="J345" t="s">
        <v>396</v>
      </c>
      <c r="L345" t="s">
        <v>402</v>
      </c>
      <c r="M345" t="s">
        <v>577</v>
      </c>
      <c r="N345" t="s">
        <v>577</v>
      </c>
      <c r="O345" t="s">
        <v>577</v>
      </c>
      <c r="P345" t="s">
        <v>3</v>
      </c>
    </row>
    <row r="346" spans="1:16">
      <c r="A346" t="s">
        <v>2135</v>
      </c>
      <c r="B346" t="s">
        <v>1191</v>
      </c>
      <c r="C346" t="s">
        <v>1627</v>
      </c>
      <c r="D346" t="s">
        <v>199</v>
      </c>
      <c r="E346" s="30">
        <v>33395</v>
      </c>
      <c r="F346" t="s">
        <v>194</v>
      </c>
      <c r="G346" t="s">
        <v>195</v>
      </c>
      <c r="H346" s="30">
        <v>43354</v>
      </c>
      <c r="I346">
        <v>437855</v>
      </c>
      <c r="J346" t="s">
        <v>1</v>
      </c>
      <c r="L346" t="s">
        <v>2</v>
      </c>
      <c r="M346" t="s">
        <v>1184</v>
      </c>
      <c r="N346" t="s">
        <v>1184</v>
      </c>
      <c r="O346" t="s">
        <v>583</v>
      </c>
      <c r="P346" t="s">
        <v>3</v>
      </c>
    </row>
    <row r="347" spans="1:16">
      <c r="A347" t="s">
        <v>2136</v>
      </c>
      <c r="B347" t="s">
        <v>1192</v>
      </c>
      <c r="C347" t="s">
        <v>823</v>
      </c>
      <c r="D347" t="s">
        <v>176</v>
      </c>
      <c r="E347" s="30">
        <v>23991</v>
      </c>
      <c r="F347" t="s">
        <v>132</v>
      </c>
      <c r="G347" t="s">
        <v>133</v>
      </c>
      <c r="H347" s="30">
        <v>43361</v>
      </c>
      <c r="I347">
        <v>359150</v>
      </c>
      <c r="J347" t="s">
        <v>1</v>
      </c>
      <c r="L347" t="s">
        <v>317</v>
      </c>
      <c r="M347" t="s">
        <v>577</v>
      </c>
      <c r="N347" t="s">
        <v>577</v>
      </c>
      <c r="O347" t="s">
        <v>577</v>
      </c>
      <c r="P347" t="s">
        <v>3</v>
      </c>
    </row>
    <row r="348" spans="1:16">
      <c r="A348" t="s">
        <v>2137</v>
      </c>
      <c r="B348" t="s">
        <v>1192</v>
      </c>
      <c r="C348" t="s">
        <v>1626</v>
      </c>
      <c r="D348" t="s">
        <v>1571</v>
      </c>
      <c r="E348" s="30">
        <v>34300</v>
      </c>
      <c r="F348" t="s">
        <v>132</v>
      </c>
      <c r="G348" t="s">
        <v>133</v>
      </c>
      <c r="H348" s="30">
        <v>43361</v>
      </c>
      <c r="I348">
        <v>7186083</v>
      </c>
      <c r="J348" t="s">
        <v>1</v>
      </c>
      <c r="L348" t="s">
        <v>2</v>
      </c>
      <c r="M348" t="s">
        <v>577</v>
      </c>
      <c r="N348" t="s">
        <v>577</v>
      </c>
      <c r="O348" t="s">
        <v>577</v>
      </c>
      <c r="P348" t="s">
        <v>3</v>
      </c>
    </row>
    <row r="349" spans="1:16">
      <c r="A349" t="s">
        <v>2138</v>
      </c>
      <c r="B349" t="s">
        <v>1192</v>
      </c>
      <c r="C349" t="s">
        <v>1625</v>
      </c>
      <c r="D349" t="s">
        <v>57</v>
      </c>
      <c r="E349" s="30">
        <v>38130</v>
      </c>
      <c r="F349" t="s">
        <v>128</v>
      </c>
      <c r="G349" t="s">
        <v>129</v>
      </c>
      <c r="H349" s="30">
        <v>43418</v>
      </c>
      <c r="I349">
        <v>7013857</v>
      </c>
      <c r="J349" t="s">
        <v>396</v>
      </c>
      <c r="L349" t="s">
        <v>397</v>
      </c>
      <c r="M349" t="s">
        <v>577</v>
      </c>
      <c r="N349" t="s">
        <v>577</v>
      </c>
      <c r="O349" t="s">
        <v>577</v>
      </c>
      <c r="P349" t="s">
        <v>3</v>
      </c>
    </row>
    <row r="350" spans="1:16">
      <c r="A350" t="s">
        <v>2139</v>
      </c>
      <c r="B350" t="s">
        <v>1192</v>
      </c>
      <c r="C350" t="s">
        <v>1624</v>
      </c>
      <c r="D350" t="s">
        <v>1623</v>
      </c>
      <c r="E350" s="30">
        <v>35002</v>
      </c>
      <c r="F350" t="s">
        <v>160</v>
      </c>
      <c r="G350" t="s">
        <v>161</v>
      </c>
      <c r="H350" s="30">
        <v>43374</v>
      </c>
      <c r="I350">
        <v>6661731</v>
      </c>
      <c r="J350" t="s">
        <v>1</v>
      </c>
      <c r="L350" t="s">
        <v>2</v>
      </c>
      <c r="M350" t="s">
        <v>577</v>
      </c>
      <c r="N350" t="s">
        <v>577</v>
      </c>
      <c r="O350" t="s">
        <v>577</v>
      </c>
      <c r="P350" t="s">
        <v>3</v>
      </c>
    </row>
    <row r="351" spans="1:16">
      <c r="A351" t="s">
        <v>2140</v>
      </c>
      <c r="B351" t="s">
        <v>1192</v>
      </c>
      <c r="C351" t="s">
        <v>1622</v>
      </c>
      <c r="D351" t="s">
        <v>1621</v>
      </c>
      <c r="E351" s="30">
        <v>27074</v>
      </c>
      <c r="F351" t="s">
        <v>160</v>
      </c>
      <c r="G351" t="s">
        <v>161</v>
      </c>
      <c r="H351" s="30">
        <v>43389</v>
      </c>
      <c r="I351">
        <v>244846</v>
      </c>
      <c r="J351" t="s">
        <v>1</v>
      </c>
      <c r="L351" t="s">
        <v>311</v>
      </c>
      <c r="M351" t="s">
        <v>577</v>
      </c>
      <c r="N351" t="s">
        <v>577</v>
      </c>
      <c r="O351" t="s">
        <v>577</v>
      </c>
      <c r="P351" t="s">
        <v>3</v>
      </c>
    </row>
    <row r="352" spans="1:16">
      <c r="A352" t="s">
        <v>2141</v>
      </c>
      <c r="B352" t="s">
        <v>1191</v>
      </c>
      <c r="C352" t="s">
        <v>443</v>
      </c>
      <c r="D352" t="s">
        <v>209</v>
      </c>
      <c r="E352" s="30">
        <v>29761</v>
      </c>
      <c r="F352" t="s">
        <v>171</v>
      </c>
      <c r="G352" t="s">
        <v>172</v>
      </c>
      <c r="H352" s="30">
        <v>43389</v>
      </c>
      <c r="I352">
        <v>6887922</v>
      </c>
      <c r="J352" t="s">
        <v>1</v>
      </c>
      <c r="L352" t="s">
        <v>312</v>
      </c>
      <c r="M352" t="s">
        <v>577</v>
      </c>
      <c r="N352" t="s">
        <v>577</v>
      </c>
      <c r="O352" t="s">
        <v>577</v>
      </c>
      <c r="P352" t="s">
        <v>3</v>
      </c>
    </row>
    <row r="353" spans="1:16">
      <c r="A353" t="s">
        <v>2142</v>
      </c>
      <c r="B353" t="s">
        <v>1191</v>
      </c>
      <c r="C353" t="s">
        <v>824</v>
      </c>
      <c r="D353" t="s">
        <v>196</v>
      </c>
      <c r="E353" s="30">
        <v>29988</v>
      </c>
      <c r="F353" t="s">
        <v>123</v>
      </c>
      <c r="G353" t="s">
        <v>124</v>
      </c>
      <c r="H353" s="30">
        <v>43355</v>
      </c>
      <c r="I353">
        <v>7104505</v>
      </c>
      <c r="J353" t="s">
        <v>1</v>
      </c>
      <c r="L353" t="s">
        <v>312</v>
      </c>
      <c r="M353" t="s">
        <v>577</v>
      </c>
      <c r="N353" t="s">
        <v>579</v>
      </c>
      <c r="O353" t="s">
        <v>577</v>
      </c>
      <c r="P353" t="s">
        <v>3</v>
      </c>
    </row>
    <row r="354" spans="1:16">
      <c r="A354" t="s">
        <v>2143</v>
      </c>
      <c r="B354" t="s">
        <v>1191</v>
      </c>
      <c r="C354" t="s">
        <v>409</v>
      </c>
      <c r="D354" t="s">
        <v>410</v>
      </c>
      <c r="E354" s="30">
        <v>23427</v>
      </c>
      <c r="F354" t="s">
        <v>288</v>
      </c>
      <c r="G354" t="s">
        <v>289</v>
      </c>
      <c r="H354" s="30">
        <v>43353</v>
      </c>
      <c r="I354">
        <v>6846807</v>
      </c>
      <c r="J354" t="s">
        <v>1</v>
      </c>
      <c r="L354" t="s">
        <v>317</v>
      </c>
      <c r="M354" t="s">
        <v>579</v>
      </c>
      <c r="N354" t="s">
        <v>583</v>
      </c>
      <c r="O354" t="s">
        <v>583</v>
      </c>
      <c r="P354" t="s">
        <v>3</v>
      </c>
    </row>
    <row r="355" spans="1:16">
      <c r="A355" t="s">
        <v>2144</v>
      </c>
      <c r="B355" t="s">
        <v>1191</v>
      </c>
      <c r="C355" t="s">
        <v>1620</v>
      </c>
      <c r="D355" t="s">
        <v>224</v>
      </c>
      <c r="E355" s="30">
        <v>22793</v>
      </c>
      <c r="F355" t="s">
        <v>155</v>
      </c>
      <c r="G355" t="s">
        <v>156</v>
      </c>
      <c r="H355" s="30">
        <v>43385</v>
      </c>
      <c r="I355">
        <v>485648</v>
      </c>
      <c r="J355" t="s">
        <v>1</v>
      </c>
      <c r="L355" t="s">
        <v>318</v>
      </c>
      <c r="M355" t="s">
        <v>577</v>
      </c>
      <c r="N355" t="s">
        <v>577</v>
      </c>
      <c r="O355" t="s">
        <v>577</v>
      </c>
      <c r="P355" t="s">
        <v>3</v>
      </c>
    </row>
    <row r="356" spans="1:16">
      <c r="A356" t="s">
        <v>2145</v>
      </c>
      <c r="B356" t="s">
        <v>1192</v>
      </c>
      <c r="C356" t="s">
        <v>541</v>
      </c>
      <c r="D356" t="s">
        <v>542</v>
      </c>
      <c r="E356" s="30">
        <v>31564</v>
      </c>
      <c r="F356" t="s">
        <v>125</v>
      </c>
      <c r="G356" t="s">
        <v>538</v>
      </c>
      <c r="H356" s="30">
        <v>43369</v>
      </c>
      <c r="I356">
        <v>6877217</v>
      </c>
      <c r="J356" t="s">
        <v>1</v>
      </c>
      <c r="L356" t="s">
        <v>2</v>
      </c>
      <c r="M356" t="s">
        <v>577</v>
      </c>
      <c r="N356" t="s">
        <v>579</v>
      </c>
      <c r="O356" t="s">
        <v>579</v>
      </c>
      <c r="P356" t="s">
        <v>3</v>
      </c>
    </row>
    <row r="357" spans="1:16">
      <c r="A357" t="s">
        <v>2146</v>
      </c>
      <c r="B357" t="s">
        <v>1192</v>
      </c>
      <c r="C357" t="s">
        <v>1619</v>
      </c>
      <c r="D357" t="s">
        <v>234</v>
      </c>
      <c r="E357" s="30">
        <v>32755</v>
      </c>
      <c r="F357" t="s">
        <v>171</v>
      </c>
      <c r="G357" t="s">
        <v>172</v>
      </c>
      <c r="H357" s="30">
        <v>43361</v>
      </c>
      <c r="I357">
        <v>6820796</v>
      </c>
      <c r="J357" t="s">
        <v>1</v>
      </c>
      <c r="L357" t="s">
        <v>2</v>
      </c>
      <c r="M357" t="s">
        <v>577</v>
      </c>
      <c r="N357" t="s">
        <v>577</v>
      </c>
      <c r="O357" t="s">
        <v>579</v>
      </c>
      <c r="P357" t="s">
        <v>3</v>
      </c>
    </row>
    <row r="358" spans="1:16">
      <c r="A358" t="s">
        <v>2147</v>
      </c>
      <c r="B358" t="s">
        <v>1191</v>
      </c>
      <c r="C358" t="s">
        <v>37</v>
      </c>
      <c r="D358" t="s">
        <v>256</v>
      </c>
      <c r="E358" s="30">
        <v>28131</v>
      </c>
      <c r="F358" t="s">
        <v>132</v>
      </c>
      <c r="G358" t="s">
        <v>133</v>
      </c>
      <c r="H358" s="30">
        <v>43370</v>
      </c>
      <c r="I358">
        <v>6627640</v>
      </c>
      <c r="J358" t="s">
        <v>1</v>
      </c>
      <c r="L358" t="s">
        <v>311</v>
      </c>
      <c r="M358" t="s">
        <v>577</v>
      </c>
      <c r="N358" t="s">
        <v>577</v>
      </c>
      <c r="O358" t="s">
        <v>577</v>
      </c>
      <c r="P358" t="s">
        <v>3</v>
      </c>
    </row>
    <row r="359" spans="1:16">
      <c r="A359" t="s">
        <v>2148</v>
      </c>
      <c r="B359" t="s">
        <v>1192</v>
      </c>
      <c r="C359" t="s">
        <v>673</v>
      </c>
      <c r="D359" t="s">
        <v>436</v>
      </c>
      <c r="E359" s="30">
        <v>33080</v>
      </c>
      <c r="F359" t="s">
        <v>576</v>
      </c>
      <c r="G359" t="s">
        <v>574</v>
      </c>
      <c r="H359" s="30">
        <v>43399</v>
      </c>
      <c r="I359">
        <v>7116972</v>
      </c>
      <c r="J359" t="s">
        <v>1</v>
      </c>
      <c r="L359" t="s">
        <v>2</v>
      </c>
      <c r="M359" t="s">
        <v>579</v>
      </c>
      <c r="N359" t="s">
        <v>1184</v>
      </c>
      <c r="O359" t="s">
        <v>583</v>
      </c>
      <c r="P359" t="s">
        <v>3</v>
      </c>
    </row>
    <row r="360" spans="1:16">
      <c r="A360" t="s">
        <v>2149</v>
      </c>
      <c r="B360" t="s">
        <v>1191</v>
      </c>
      <c r="C360" t="s">
        <v>742</v>
      </c>
      <c r="D360" t="s">
        <v>421</v>
      </c>
      <c r="E360" s="30">
        <v>37921</v>
      </c>
      <c r="F360" t="s">
        <v>301</v>
      </c>
      <c r="G360" t="s">
        <v>121</v>
      </c>
      <c r="H360" s="30">
        <v>43342</v>
      </c>
      <c r="I360">
        <v>6953504</v>
      </c>
      <c r="J360" t="s">
        <v>396</v>
      </c>
      <c r="L360" t="s">
        <v>400</v>
      </c>
      <c r="M360" t="s">
        <v>577</v>
      </c>
      <c r="N360" t="s">
        <v>577</v>
      </c>
      <c r="O360" t="s">
        <v>577</v>
      </c>
      <c r="P360" t="s">
        <v>3</v>
      </c>
    </row>
    <row r="361" spans="1:16">
      <c r="A361" t="s">
        <v>2150</v>
      </c>
      <c r="B361" t="s">
        <v>1191</v>
      </c>
      <c r="C361" t="s">
        <v>1618</v>
      </c>
      <c r="D361" t="s">
        <v>178</v>
      </c>
      <c r="E361" s="30">
        <v>31156</v>
      </c>
      <c r="F361" t="s">
        <v>132</v>
      </c>
      <c r="G361" t="s">
        <v>133</v>
      </c>
      <c r="H361" s="30">
        <v>43349</v>
      </c>
      <c r="I361">
        <v>7156825</v>
      </c>
      <c r="J361" t="s">
        <v>1</v>
      </c>
      <c r="L361" t="s">
        <v>2</v>
      </c>
      <c r="M361" t="s">
        <v>577</v>
      </c>
      <c r="N361" t="s">
        <v>577</v>
      </c>
      <c r="O361" t="s">
        <v>577</v>
      </c>
      <c r="P361" t="s">
        <v>3</v>
      </c>
    </row>
    <row r="362" spans="1:16">
      <c r="A362" t="s">
        <v>2151</v>
      </c>
      <c r="B362" t="s">
        <v>1191</v>
      </c>
      <c r="C362" t="s">
        <v>1617</v>
      </c>
      <c r="D362" t="s">
        <v>196</v>
      </c>
      <c r="E362" s="30">
        <v>28319</v>
      </c>
      <c r="F362" t="s">
        <v>135</v>
      </c>
      <c r="G362" t="s">
        <v>136</v>
      </c>
      <c r="H362" s="30">
        <v>43363</v>
      </c>
      <c r="I362">
        <v>53196</v>
      </c>
      <c r="J362" t="s">
        <v>1</v>
      </c>
      <c r="L362" t="s">
        <v>311</v>
      </c>
      <c r="M362" t="s">
        <v>577</v>
      </c>
      <c r="N362" t="s">
        <v>577</v>
      </c>
      <c r="O362" t="s">
        <v>577</v>
      </c>
      <c r="P362" t="s">
        <v>3</v>
      </c>
    </row>
    <row r="363" spans="1:16">
      <c r="A363" t="s">
        <v>2152</v>
      </c>
      <c r="B363" t="s">
        <v>1191</v>
      </c>
      <c r="C363" t="s">
        <v>1140</v>
      </c>
      <c r="D363" t="s">
        <v>163</v>
      </c>
      <c r="E363" s="30">
        <v>26264</v>
      </c>
      <c r="F363" t="s">
        <v>158</v>
      </c>
      <c r="G363" t="s">
        <v>159</v>
      </c>
      <c r="H363" s="30">
        <v>43335</v>
      </c>
      <c r="I363">
        <v>368200</v>
      </c>
      <c r="J363" t="s">
        <v>1</v>
      </c>
      <c r="L363" t="s">
        <v>313</v>
      </c>
      <c r="M363" t="s">
        <v>579</v>
      </c>
      <c r="N363" t="s">
        <v>583</v>
      </c>
      <c r="O363" t="s">
        <v>583</v>
      </c>
      <c r="P363" t="s">
        <v>3</v>
      </c>
    </row>
    <row r="364" spans="1:16">
      <c r="A364" t="s">
        <v>2153</v>
      </c>
      <c r="B364" t="s">
        <v>1191</v>
      </c>
      <c r="C364" t="s">
        <v>844</v>
      </c>
      <c r="D364" t="s">
        <v>212</v>
      </c>
      <c r="E364" s="30">
        <v>29543</v>
      </c>
      <c r="F364" t="s">
        <v>155</v>
      </c>
      <c r="G364" t="s">
        <v>156</v>
      </c>
      <c r="H364" s="30">
        <v>43385</v>
      </c>
      <c r="I364">
        <v>6681015</v>
      </c>
      <c r="J364" t="s">
        <v>1</v>
      </c>
      <c r="L364" t="s">
        <v>312</v>
      </c>
      <c r="M364" t="s">
        <v>579</v>
      </c>
      <c r="N364" t="s">
        <v>583</v>
      </c>
      <c r="O364" t="s">
        <v>579</v>
      </c>
      <c r="P364" t="s">
        <v>3</v>
      </c>
    </row>
    <row r="365" spans="1:16">
      <c r="A365" t="s">
        <v>2154</v>
      </c>
      <c r="B365" t="s">
        <v>1191</v>
      </c>
      <c r="C365" t="s">
        <v>924</v>
      </c>
      <c r="D365" t="s">
        <v>277</v>
      </c>
      <c r="E365" s="30">
        <v>26256</v>
      </c>
      <c r="F365" t="s">
        <v>128</v>
      </c>
      <c r="G365" t="s">
        <v>129</v>
      </c>
      <c r="H365" s="30">
        <v>43354</v>
      </c>
      <c r="I365">
        <v>6652593</v>
      </c>
      <c r="J365" t="s">
        <v>1</v>
      </c>
      <c r="L365" t="s">
        <v>313</v>
      </c>
      <c r="M365" t="s">
        <v>577</v>
      </c>
      <c r="N365" t="s">
        <v>583</v>
      </c>
      <c r="O365" t="s">
        <v>577</v>
      </c>
      <c r="P365" t="s">
        <v>3</v>
      </c>
    </row>
    <row r="366" spans="1:16">
      <c r="A366" t="s">
        <v>2155</v>
      </c>
      <c r="B366" t="s">
        <v>1192</v>
      </c>
      <c r="C366" t="s">
        <v>925</v>
      </c>
      <c r="D366" t="s">
        <v>550</v>
      </c>
      <c r="E366" s="30">
        <v>26348</v>
      </c>
      <c r="F366" t="s">
        <v>128</v>
      </c>
      <c r="G366" t="s">
        <v>129</v>
      </c>
      <c r="H366" s="30">
        <v>43361</v>
      </c>
      <c r="I366">
        <v>6676282</v>
      </c>
      <c r="J366" t="s">
        <v>1</v>
      </c>
      <c r="L366" t="s">
        <v>313</v>
      </c>
      <c r="M366" t="s">
        <v>577</v>
      </c>
      <c r="N366" t="s">
        <v>579</v>
      </c>
      <c r="O366" t="s">
        <v>579</v>
      </c>
      <c r="P366" t="s">
        <v>3</v>
      </c>
    </row>
    <row r="367" spans="1:16">
      <c r="A367" t="s">
        <v>2156</v>
      </c>
      <c r="B367" t="s">
        <v>1191</v>
      </c>
      <c r="C367" t="s">
        <v>1139</v>
      </c>
      <c r="D367" t="s">
        <v>169</v>
      </c>
      <c r="E367" s="30">
        <v>31724</v>
      </c>
      <c r="F367" t="s">
        <v>149</v>
      </c>
      <c r="G367" t="s">
        <v>150</v>
      </c>
      <c r="H367" s="30">
        <v>43378</v>
      </c>
      <c r="I367">
        <v>7035100</v>
      </c>
      <c r="J367" t="s">
        <v>1</v>
      </c>
      <c r="L367" t="s">
        <v>2</v>
      </c>
      <c r="M367" t="s">
        <v>577</v>
      </c>
      <c r="N367" t="s">
        <v>577</v>
      </c>
      <c r="O367" t="s">
        <v>577</v>
      </c>
      <c r="P367" t="s">
        <v>3</v>
      </c>
    </row>
    <row r="368" spans="1:16">
      <c r="A368" t="s">
        <v>2157</v>
      </c>
      <c r="B368" t="s">
        <v>1192</v>
      </c>
      <c r="C368" t="s">
        <v>1616</v>
      </c>
      <c r="D368" t="s">
        <v>1615</v>
      </c>
      <c r="E368" s="30">
        <v>37819</v>
      </c>
      <c r="F368" t="s">
        <v>65</v>
      </c>
      <c r="G368" t="s">
        <v>7</v>
      </c>
      <c r="H368" s="30">
        <v>43383</v>
      </c>
      <c r="I368">
        <v>7233200</v>
      </c>
      <c r="J368" t="s">
        <v>396</v>
      </c>
      <c r="L368" t="s">
        <v>400</v>
      </c>
      <c r="M368" t="s">
        <v>579</v>
      </c>
      <c r="N368" t="s">
        <v>577</v>
      </c>
      <c r="O368" t="s">
        <v>577</v>
      </c>
      <c r="P368" t="s">
        <v>3</v>
      </c>
    </row>
    <row r="369" spans="1:16">
      <c r="A369" t="s">
        <v>2158</v>
      </c>
      <c r="B369" t="s">
        <v>1191</v>
      </c>
      <c r="C369" t="s">
        <v>1614</v>
      </c>
      <c r="D369" t="s">
        <v>788</v>
      </c>
      <c r="E369" s="30">
        <v>38012</v>
      </c>
      <c r="F369" t="s">
        <v>130</v>
      </c>
      <c r="G369" t="s">
        <v>131</v>
      </c>
      <c r="H369" s="30">
        <v>43376</v>
      </c>
      <c r="I369">
        <v>7011586</v>
      </c>
      <c r="J369" t="s">
        <v>396</v>
      </c>
      <c r="L369" t="s">
        <v>397</v>
      </c>
      <c r="M369" t="s">
        <v>577</v>
      </c>
      <c r="N369" t="s">
        <v>577</v>
      </c>
      <c r="O369" t="s">
        <v>577</v>
      </c>
      <c r="P369" t="s">
        <v>3</v>
      </c>
    </row>
    <row r="370" spans="1:16">
      <c r="A370" t="s">
        <v>2159</v>
      </c>
      <c r="B370" t="s">
        <v>1191</v>
      </c>
      <c r="C370" t="s">
        <v>1138</v>
      </c>
      <c r="D370" t="s">
        <v>170</v>
      </c>
      <c r="E370" s="30">
        <v>32435</v>
      </c>
      <c r="F370" t="s">
        <v>171</v>
      </c>
      <c r="G370" t="s">
        <v>172</v>
      </c>
      <c r="H370" s="30">
        <v>43354</v>
      </c>
      <c r="I370">
        <v>547024</v>
      </c>
      <c r="J370" t="s">
        <v>1</v>
      </c>
      <c r="L370" t="s">
        <v>2</v>
      </c>
      <c r="M370" t="s">
        <v>577</v>
      </c>
      <c r="N370" t="s">
        <v>577</v>
      </c>
      <c r="O370" t="s">
        <v>577</v>
      </c>
      <c r="P370" t="s">
        <v>3</v>
      </c>
    </row>
    <row r="371" spans="1:16">
      <c r="A371" t="s">
        <v>2160</v>
      </c>
      <c r="B371" t="s">
        <v>1192</v>
      </c>
      <c r="C371" t="s">
        <v>1613</v>
      </c>
      <c r="D371" t="s">
        <v>1612</v>
      </c>
      <c r="E371" s="30">
        <v>38227</v>
      </c>
      <c r="F371" t="s">
        <v>132</v>
      </c>
      <c r="G371" t="s">
        <v>133</v>
      </c>
      <c r="H371" s="30">
        <v>43354</v>
      </c>
      <c r="I371">
        <v>7156781</v>
      </c>
      <c r="J371" t="s">
        <v>396</v>
      </c>
      <c r="L371" t="s">
        <v>397</v>
      </c>
      <c r="M371" t="s">
        <v>579</v>
      </c>
      <c r="N371" t="s">
        <v>577</v>
      </c>
      <c r="O371" t="s">
        <v>577</v>
      </c>
      <c r="P371" t="s">
        <v>3</v>
      </c>
    </row>
    <row r="372" spans="1:16">
      <c r="A372" t="s">
        <v>2161</v>
      </c>
      <c r="B372" t="s">
        <v>1191</v>
      </c>
      <c r="C372" t="s">
        <v>958</v>
      </c>
      <c r="D372" t="s">
        <v>190</v>
      </c>
      <c r="E372" s="30">
        <v>28417</v>
      </c>
      <c r="F372" t="s">
        <v>135</v>
      </c>
      <c r="G372" t="s">
        <v>136</v>
      </c>
      <c r="H372" s="30">
        <v>43363</v>
      </c>
      <c r="I372">
        <v>6518445</v>
      </c>
      <c r="J372" t="s">
        <v>1</v>
      </c>
      <c r="L372" t="s">
        <v>311</v>
      </c>
      <c r="M372" t="s">
        <v>583</v>
      </c>
      <c r="N372" t="s">
        <v>583</v>
      </c>
      <c r="O372" t="s">
        <v>577</v>
      </c>
      <c r="P372" t="s">
        <v>3</v>
      </c>
    </row>
    <row r="373" spans="1:16">
      <c r="A373" t="s">
        <v>2162</v>
      </c>
      <c r="B373" t="s">
        <v>1192</v>
      </c>
      <c r="C373" t="s">
        <v>543</v>
      </c>
      <c r="D373" t="s">
        <v>544</v>
      </c>
      <c r="E373" s="30">
        <v>33013</v>
      </c>
      <c r="F373" t="s">
        <v>305</v>
      </c>
      <c r="G373" t="s">
        <v>186</v>
      </c>
      <c r="H373" s="30">
        <v>43355</v>
      </c>
      <c r="I373">
        <v>6684748</v>
      </c>
      <c r="J373" t="s">
        <v>1</v>
      </c>
      <c r="L373" t="s">
        <v>2</v>
      </c>
      <c r="M373" t="s">
        <v>577</v>
      </c>
      <c r="N373" t="s">
        <v>577</v>
      </c>
      <c r="O373" t="s">
        <v>577</v>
      </c>
      <c r="P373" t="s">
        <v>3</v>
      </c>
    </row>
    <row r="374" spans="1:16">
      <c r="A374" t="s">
        <v>2163</v>
      </c>
      <c r="B374" t="s">
        <v>1192</v>
      </c>
      <c r="C374" t="s">
        <v>497</v>
      </c>
      <c r="D374" t="s">
        <v>498</v>
      </c>
      <c r="E374" s="30">
        <v>36850</v>
      </c>
      <c r="F374" t="s">
        <v>130</v>
      </c>
      <c r="G374" t="s">
        <v>131</v>
      </c>
      <c r="H374" s="30">
        <v>43357</v>
      </c>
      <c r="I374">
        <v>6951371</v>
      </c>
      <c r="J374" t="s">
        <v>1</v>
      </c>
      <c r="L374" t="s">
        <v>2</v>
      </c>
      <c r="M374" t="s">
        <v>583</v>
      </c>
      <c r="N374" t="s">
        <v>577</v>
      </c>
      <c r="O374" t="s">
        <v>577</v>
      </c>
      <c r="P374" t="s">
        <v>3</v>
      </c>
    </row>
    <row r="375" spans="1:16">
      <c r="A375" t="s">
        <v>2164</v>
      </c>
      <c r="B375" t="s">
        <v>1191</v>
      </c>
      <c r="C375" t="s">
        <v>906</v>
      </c>
      <c r="D375" t="s">
        <v>907</v>
      </c>
      <c r="E375" s="30">
        <v>25526</v>
      </c>
      <c r="F375" t="s">
        <v>149</v>
      </c>
      <c r="G375" t="s">
        <v>150</v>
      </c>
      <c r="H375" s="30">
        <v>43378</v>
      </c>
      <c r="I375">
        <v>7119385</v>
      </c>
      <c r="J375" t="s">
        <v>1</v>
      </c>
      <c r="L375" t="s">
        <v>313</v>
      </c>
      <c r="M375" t="s">
        <v>577</v>
      </c>
      <c r="N375" t="s">
        <v>577</v>
      </c>
      <c r="O375" t="s">
        <v>577</v>
      </c>
      <c r="P375" t="s">
        <v>3</v>
      </c>
    </row>
    <row r="376" spans="1:16">
      <c r="A376" t="s">
        <v>2165</v>
      </c>
      <c r="B376" t="s">
        <v>1192</v>
      </c>
      <c r="C376" t="s">
        <v>959</v>
      </c>
      <c r="D376" t="s">
        <v>176</v>
      </c>
      <c r="E376" s="30">
        <v>25103</v>
      </c>
      <c r="F376" t="s">
        <v>135</v>
      </c>
      <c r="G376" t="s">
        <v>136</v>
      </c>
      <c r="H376" s="30">
        <v>43362</v>
      </c>
      <c r="I376">
        <v>6717753</v>
      </c>
      <c r="J376" t="s">
        <v>1</v>
      </c>
      <c r="L376" t="s">
        <v>317</v>
      </c>
      <c r="M376" t="s">
        <v>577</v>
      </c>
      <c r="N376" t="s">
        <v>583</v>
      </c>
      <c r="O376" t="s">
        <v>577</v>
      </c>
      <c r="P376" t="s">
        <v>3</v>
      </c>
    </row>
    <row r="377" spans="1:16">
      <c r="A377" t="s">
        <v>2166</v>
      </c>
      <c r="B377" t="s">
        <v>1191</v>
      </c>
      <c r="C377" t="s">
        <v>1611</v>
      </c>
      <c r="D377" t="s">
        <v>1610</v>
      </c>
      <c r="E377" s="30">
        <v>27034</v>
      </c>
      <c r="F377" t="s">
        <v>158</v>
      </c>
      <c r="G377" t="s">
        <v>159</v>
      </c>
      <c r="H377" s="30">
        <v>43367</v>
      </c>
      <c r="I377">
        <v>207958</v>
      </c>
      <c r="J377" t="s">
        <v>1</v>
      </c>
      <c r="L377" t="s">
        <v>311</v>
      </c>
      <c r="M377" t="s">
        <v>579</v>
      </c>
      <c r="N377" t="s">
        <v>1184</v>
      </c>
      <c r="O377" t="s">
        <v>579</v>
      </c>
      <c r="P377" t="s">
        <v>3</v>
      </c>
    </row>
    <row r="378" spans="1:16">
      <c r="A378" t="s">
        <v>2167</v>
      </c>
      <c r="B378" t="s">
        <v>1191</v>
      </c>
      <c r="C378" t="s">
        <v>1137</v>
      </c>
      <c r="D378" t="s">
        <v>214</v>
      </c>
      <c r="E378" s="30">
        <v>37775</v>
      </c>
      <c r="F378" t="s">
        <v>158</v>
      </c>
      <c r="G378" t="s">
        <v>159</v>
      </c>
      <c r="H378" s="30">
        <v>43390</v>
      </c>
      <c r="I378">
        <v>7177485</v>
      </c>
      <c r="J378" t="s">
        <v>396</v>
      </c>
      <c r="L378" t="s">
        <v>400</v>
      </c>
      <c r="M378" t="s">
        <v>577</v>
      </c>
      <c r="N378" t="s">
        <v>577</v>
      </c>
      <c r="O378" t="s">
        <v>577</v>
      </c>
      <c r="P378" t="s">
        <v>3</v>
      </c>
    </row>
    <row r="379" spans="1:16">
      <c r="A379" t="s">
        <v>2168</v>
      </c>
      <c r="B379" t="s">
        <v>1191</v>
      </c>
      <c r="C379" t="s">
        <v>545</v>
      </c>
      <c r="D379" t="s">
        <v>164</v>
      </c>
      <c r="E379" s="30">
        <v>26255</v>
      </c>
      <c r="F379" t="s">
        <v>171</v>
      </c>
      <c r="G379" t="s">
        <v>172</v>
      </c>
      <c r="H379" s="30">
        <v>43361</v>
      </c>
      <c r="I379">
        <v>390432</v>
      </c>
      <c r="J379" t="s">
        <v>1</v>
      </c>
      <c r="L379" t="s">
        <v>313</v>
      </c>
      <c r="M379" t="s">
        <v>577</v>
      </c>
      <c r="N379" t="s">
        <v>577</v>
      </c>
      <c r="O379" t="s">
        <v>579</v>
      </c>
      <c r="P379" t="s">
        <v>3</v>
      </c>
    </row>
    <row r="380" spans="1:16">
      <c r="A380" t="s">
        <v>2169</v>
      </c>
      <c r="B380" t="s">
        <v>1192</v>
      </c>
      <c r="C380" t="s">
        <v>1136</v>
      </c>
      <c r="D380" t="s">
        <v>173</v>
      </c>
      <c r="E380" s="30">
        <v>33056</v>
      </c>
      <c r="F380" t="s">
        <v>158</v>
      </c>
      <c r="G380" t="s">
        <v>159</v>
      </c>
      <c r="H380" s="30">
        <v>43335</v>
      </c>
      <c r="I380">
        <v>7077421</v>
      </c>
      <c r="J380" t="s">
        <v>1</v>
      </c>
      <c r="L380" t="s">
        <v>2</v>
      </c>
      <c r="M380" t="s">
        <v>577</v>
      </c>
      <c r="N380" t="s">
        <v>583</v>
      </c>
      <c r="O380" t="s">
        <v>583</v>
      </c>
      <c r="P380" t="s">
        <v>3</v>
      </c>
    </row>
    <row r="381" spans="1:16">
      <c r="A381" t="s">
        <v>2170</v>
      </c>
      <c r="B381" t="s">
        <v>1192</v>
      </c>
      <c r="C381" t="s">
        <v>1135</v>
      </c>
      <c r="D381" t="s">
        <v>227</v>
      </c>
      <c r="E381" s="30">
        <v>36906</v>
      </c>
      <c r="F381" t="s">
        <v>301</v>
      </c>
      <c r="G381" t="s">
        <v>121</v>
      </c>
      <c r="H381" s="30">
        <v>43349</v>
      </c>
      <c r="I381">
        <v>7080962</v>
      </c>
      <c r="J381" t="s">
        <v>396</v>
      </c>
      <c r="L381" t="s">
        <v>402</v>
      </c>
      <c r="M381" t="s">
        <v>1184</v>
      </c>
      <c r="N381" t="s">
        <v>1184</v>
      </c>
      <c r="O381" t="s">
        <v>583</v>
      </c>
      <c r="P381" t="s">
        <v>3</v>
      </c>
    </row>
    <row r="382" spans="1:16">
      <c r="A382" t="s">
        <v>2171</v>
      </c>
      <c r="B382" t="s">
        <v>1191</v>
      </c>
      <c r="C382" t="s">
        <v>1135</v>
      </c>
      <c r="D382" t="s">
        <v>1609</v>
      </c>
      <c r="E382" s="30">
        <v>37637</v>
      </c>
      <c r="F382" t="s">
        <v>301</v>
      </c>
      <c r="G382" t="s">
        <v>121</v>
      </c>
      <c r="H382" s="30">
        <v>43367</v>
      </c>
      <c r="I382">
        <v>7214863</v>
      </c>
      <c r="J382" t="s">
        <v>396</v>
      </c>
      <c r="L382" t="s">
        <v>400</v>
      </c>
      <c r="M382" t="s">
        <v>577</v>
      </c>
      <c r="N382" t="s">
        <v>577</v>
      </c>
      <c r="O382" t="s">
        <v>577</v>
      </c>
      <c r="P382" t="s">
        <v>3</v>
      </c>
    </row>
    <row r="383" spans="1:16">
      <c r="A383" t="s">
        <v>2172</v>
      </c>
      <c r="B383" t="s">
        <v>1191</v>
      </c>
      <c r="C383" t="s">
        <v>908</v>
      </c>
      <c r="D383" t="s">
        <v>272</v>
      </c>
      <c r="E383" s="30">
        <v>21700</v>
      </c>
      <c r="F383" t="s">
        <v>149</v>
      </c>
      <c r="G383" t="s">
        <v>150</v>
      </c>
      <c r="H383" s="30">
        <v>43423</v>
      </c>
      <c r="I383">
        <v>7119382</v>
      </c>
      <c r="J383" t="s">
        <v>1</v>
      </c>
      <c r="L383" t="s">
        <v>318</v>
      </c>
      <c r="M383" t="s">
        <v>577</v>
      </c>
      <c r="N383" t="s">
        <v>577</v>
      </c>
      <c r="O383" t="s">
        <v>577</v>
      </c>
      <c r="P383" t="s">
        <v>3</v>
      </c>
    </row>
    <row r="384" spans="1:16">
      <c r="A384" t="s">
        <v>2173</v>
      </c>
      <c r="B384" t="s">
        <v>1191</v>
      </c>
      <c r="C384" t="s">
        <v>546</v>
      </c>
      <c r="D384" t="s">
        <v>547</v>
      </c>
      <c r="E384" s="30">
        <v>37186</v>
      </c>
      <c r="F384" t="s">
        <v>126</v>
      </c>
      <c r="G384" t="s">
        <v>127</v>
      </c>
      <c r="H384" s="30">
        <v>43342</v>
      </c>
      <c r="I384">
        <v>6899893</v>
      </c>
      <c r="J384" t="s">
        <v>396</v>
      </c>
      <c r="L384" t="s">
        <v>402</v>
      </c>
      <c r="M384" t="s">
        <v>577</v>
      </c>
      <c r="N384" t="s">
        <v>577</v>
      </c>
      <c r="O384" t="s">
        <v>577</v>
      </c>
      <c r="P384" t="s">
        <v>3</v>
      </c>
    </row>
    <row r="385" spans="1:16">
      <c r="A385" t="s">
        <v>2174</v>
      </c>
      <c r="B385" t="s">
        <v>1192</v>
      </c>
      <c r="C385" t="s">
        <v>239</v>
      </c>
      <c r="D385" t="s">
        <v>1134</v>
      </c>
      <c r="E385" s="30">
        <v>28031</v>
      </c>
      <c r="F385" t="s">
        <v>128</v>
      </c>
      <c r="G385" t="s">
        <v>129</v>
      </c>
      <c r="H385" s="30">
        <v>43354</v>
      </c>
      <c r="I385">
        <v>496320</v>
      </c>
      <c r="J385" t="s">
        <v>1</v>
      </c>
      <c r="L385" t="s">
        <v>311</v>
      </c>
      <c r="M385" t="s">
        <v>577</v>
      </c>
      <c r="N385" t="s">
        <v>579</v>
      </c>
      <c r="O385" t="s">
        <v>579</v>
      </c>
      <c r="P385" t="s">
        <v>3</v>
      </c>
    </row>
    <row r="386" spans="1:16">
      <c r="A386" t="s">
        <v>2175</v>
      </c>
      <c r="B386" t="s">
        <v>1191</v>
      </c>
      <c r="C386" t="s">
        <v>239</v>
      </c>
      <c r="D386" t="s">
        <v>140</v>
      </c>
      <c r="E386" s="30">
        <v>37493</v>
      </c>
      <c r="F386" t="s">
        <v>126</v>
      </c>
      <c r="G386" t="s">
        <v>127</v>
      </c>
      <c r="H386" s="30">
        <v>43368</v>
      </c>
      <c r="I386">
        <v>7064401</v>
      </c>
      <c r="J386" t="s">
        <v>396</v>
      </c>
      <c r="L386" t="s">
        <v>399</v>
      </c>
      <c r="M386" t="s">
        <v>577</v>
      </c>
      <c r="N386" t="s">
        <v>577</v>
      </c>
      <c r="O386" t="s">
        <v>577</v>
      </c>
      <c r="P386" t="s">
        <v>3</v>
      </c>
    </row>
    <row r="387" spans="1:16">
      <c r="A387" t="s">
        <v>2176</v>
      </c>
      <c r="B387" t="s">
        <v>1192</v>
      </c>
      <c r="C387" t="s">
        <v>239</v>
      </c>
      <c r="D387" t="s">
        <v>444</v>
      </c>
      <c r="E387" s="30">
        <v>26553</v>
      </c>
      <c r="F387" t="s">
        <v>149</v>
      </c>
      <c r="G387" t="s">
        <v>150</v>
      </c>
      <c r="H387" s="30">
        <v>43378</v>
      </c>
      <c r="I387">
        <v>6927719</v>
      </c>
      <c r="J387" t="s">
        <v>1</v>
      </c>
      <c r="L387" t="s">
        <v>313</v>
      </c>
      <c r="M387" t="s">
        <v>577</v>
      </c>
      <c r="N387" t="s">
        <v>579</v>
      </c>
      <c r="O387" t="s">
        <v>577</v>
      </c>
      <c r="P387" t="s">
        <v>3</v>
      </c>
    </row>
    <row r="388" spans="1:16">
      <c r="A388" t="s">
        <v>2177</v>
      </c>
      <c r="B388" t="s">
        <v>1191</v>
      </c>
      <c r="C388" t="s">
        <v>1608</v>
      </c>
      <c r="D388" t="s">
        <v>211</v>
      </c>
      <c r="E388" s="30">
        <v>34146</v>
      </c>
      <c r="F388" t="s">
        <v>149</v>
      </c>
      <c r="G388" t="s">
        <v>150</v>
      </c>
      <c r="H388" s="30">
        <v>43378</v>
      </c>
      <c r="I388">
        <v>6722939</v>
      </c>
      <c r="J388" t="s">
        <v>1</v>
      </c>
      <c r="L388" t="s">
        <v>2</v>
      </c>
      <c r="M388" t="s">
        <v>583</v>
      </c>
      <c r="N388" t="s">
        <v>1188</v>
      </c>
      <c r="O388" t="s">
        <v>1184</v>
      </c>
      <c r="P388" t="s">
        <v>3</v>
      </c>
    </row>
    <row r="389" spans="1:16">
      <c r="A389" t="s">
        <v>2178</v>
      </c>
      <c r="B389" t="s">
        <v>1192</v>
      </c>
      <c r="C389" t="s">
        <v>1607</v>
      </c>
      <c r="D389" t="s">
        <v>200</v>
      </c>
      <c r="E389" s="30">
        <v>31238</v>
      </c>
      <c r="F389" t="s">
        <v>180</v>
      </c>
      <c r="G389" t="s">
        <v>572</v>
      </c>
      <c r="H389" s="30">
        <v>43396</v>
      </c>
      <c r="I389">
        <v>6502941</v>
      </c>
      <c r="J389" t="s">
        <v>1</v>
      </c>
      <c r="L389" t="s">
        <v>2</v>
      </c>
      <c r="M389" t="s">
        <v>579</v>
      </c>
      <c r="N389" t="s">
        <v>1188</v>
      </c>
      <c r="O389" t="s">
        <v>579</v>
      </c>
      <c r="P389" t="s">
        <v>3</v>
      </c>
    </row>
    <row r="390" spans="1:16">
      <c r="A390" t="s">
        <v>2179</v>
      </c>
      <c r="B390" t="s">
        <v>1192</v>
      </c>
      <c r="C390" t="s">
        <v>1133</v>
      </c>
      <c r="D390" t="s">
        <v>1132</v>
      </c>
      <c r="E390" s="30">
        <v>31715</v>
      </c>
      <c r="F390" t="s">
        <v>155</v>
      </c>
      <c r="G390" t="s">
        <v>156</v>
      </c>
      <c r="H390" s="30">
        <v>43398</v>
      </c>
      <c r="I390">
        <v>6919821</v>
      </c>
      <c r="J390" t="s">
        <v>1</v>
      </c>
      <c r="L390" t="s">
        <v>2</v>
      </c>
      <c r="M390" t="s">
        <v>577</v>
      </c>
      <c r="N390" t="s">
        <v>579</v>
      </c>
      <c r="O390" t="s">
        <v>577</v>
      </c>
      <c r="P390" t="s">
        <v>3</v>
      </c>
    </row>
    <row r="391" spans="1:16">
      <c r="A391" t="s">
        <v>2180</v>
      </c>
      <c r="B391" t="s">
        <v>1191</v>
      </c>
      <c r="C391" t="s">
        <v>1606</v>
      </c>
      <c r="D391" t="s">
        <v>224</v>
      </c>
      <c r="E391" s="30">
        <v>28652</v>
      </c>
      <c r="F391" t="s">
        <v>288</v>
      </c>
      <c r="G391" t="s">
        <v>289</v>
      </c>
      <c r="H391" s="30">
        <v>43341</v>
      </c>
      <c r="I391">
        <v>6739377</v>
      </c>
      <c r="J391" t="s">
        <v>1</v>
      </c>
      <c r="L391" t="s">
        <v>311</v>
      </c>
      <c r="M391" t="s">
        <v>583</v>
      </c>
      <c r="N391" t="s">
        <v>1184</v>
      </c>
      <c r="O391" t="s">
        <v>1184</v>
      </c>
      <c r="P391" t="s">
        <v>3</v>
      </c>
    </row>
    <row r="392" spans="1:16">
      <c r="A392" t="s">
        <v>2181</v>
      </c>
      <c r="B392" t="s">
        <v>1191</v>
      </c>
      <c r="C392" t="s">
        <v>995</v>
      </c>
      <c r="D392" t="s">
        <v>169</v>
      </c>
      <c r="E392" s="30">
        <v>29422</v>
      </c>
      <c r="F392" t="s">
        <v>180</v>
      </c>
      <c r="G392" t="s">
        <v>572</v>
      </c>
      <c r="H392" s="30">
        <v>43382</v>
      </c>
      <c r="I392">
        <v>476849</v>
      </c>
      <c r="J392" t="s">
        <v>1</v>
      </c>
      <c r="L392" t="s">
        <v>312</v>
      </c>
      <c r="M392" t="s">
        <v>577</v>
      </c>
      <c r="N392" t="s">
        <v>579</v>
      </c>
      <c r="O392" t="s">
        <v>577</v>
      </c>
      <c r="P392" t="s">
        <v>3</v>
      </c>
    </row>
    <row r="393" spans="1:16">
      <c r="A393" t="s">
        <v>2182</v>
      </c>
      <c r="B393" t="s">
        <v>1191</v>
      </c>
      <c r="C393" t="s">
        <v>67</v>
      </c>
      <c r="D393" t="s">
        <v>276</v>
      </c>
      <c r="E393" s="30">
        <v>29370</v>
      </c>
      <c r="F393" t="s">
        <v>645</v>
      </c>
      <c r="G393" t="s">
        <v>573</v>
      </c>
      <c r="H393" s="30">
        <v>43348</v>
      </c>
      <c r="I393">
        <v>6734706</v>
      </c>
      <c r="J393" t="s">
        <v>1</v>
      </c>
      <c r="L393" t="s">
        <v>312</v>
      </c>
      <c r="M393" t="s">
        <v>577</v>
      </c>
      <c r="N393" t="s">
        <v>583</v>
      </c>
      <c r="O393" t="s">
        <v>579</v>
      </c>
      <c r="P393" t="s">
        <v>3</v>
      </c>
    </row>
    <row r="394" spans="1:16">
      <c r="A394" t="s">
        <v>2183</v>
      </c>
      <c r="B394" t="s">
        <v>1191</v>
      </c>
      <c r="C394" t="s">
        <v>1604</v>
      </c>
      <c r="D394" t="s">
        <v>1605</v>
      </c>
      <c r="E394" s="30">
        <v>29164</v>
      </c>
      <c r="F394" t="s">
        <v>123</v>
      </c>
      <c r="G394" t="s">
        <v>124</v>
      </c>
      <c r="H394" s="30">
        <v>43340</v>
      </c>
      <c r="I394">
        <v>343341</v>
      </c>
      <c r="J394" t="s">
        <v>1</v>
      </c>
      <c r="L394" t="s">
        <v>312</v>
      </c>
      <c r="M394" t="s">
        <v>1188</v>
      </c>
      <c r="N394" t="s">
        <v>1184</v>
      </c>
      <c r="O394" t="s">
        <v>583</v>
      </c>
      <c r="P394" t="s">
        <v>3</v>
      </c>
    </row>
    <row r="395" spans="1:16">
      <c r="A395" t="s">
        <v>2184</v>
      </c>
      <c r="B395" t="s">
        <v>1191</v>
      </c>
      <c r="C395" t="s">
        <v>1604</v>
      </c>
      <c r="D395" t="s">
        <v>166</v>
      </c>
      <c r="E395" s="30">
        <v>25134</v>
      </c>
      <c r="F395" t="s">
        <v>126</v>
      </c>
      <c r="G395" t="s">
        <v>127</v>
      </c>
      <c r="H395" s="30">
        <v>43343</v>
      </c>
      <c r="I395">
        <v>6606367</v>
      </c>
      <c r="J395" t="s">
        <v>1</v>
      </c>
      <c r="L395" t="s">
        <v>317</v>
      </c>
      <c r="M395" t="s">
        <v>583</v>
      </c>
      <c r="N395" t="s">
        <v>1184</v>
      </c>
      <c r="O395" t="s">
        <v>579</v>
      </c>
      <c r="P395" t="s">
        <v>3</v>
      </c>
    </row>
    <row r="396" spans="1:16">
      <c r="A396" t="s">
        <v>2185</v>
      </c>
      <c r="B396" t="s">
        <v>1191</v>
      </c>
      <c r="C396" t="s">
        <v>1603</v>
      </c>
      <c r="D396" t="s">
        <v>211</v>
      </c>
      <c r="E396" s="30">
        <v>32908</v>
      </c>
      <c r="F396" t="s">
        <v>126</v>
      </c>
      <c r="G396" t="s">
        <v>127</v>
      </c>
      <c r="H396" s="30">
        <v>43368</v>
      </c>
      <c r="I396">
        <v>7123231</v>
      </c>
      <c r="J396" t="s">
        <v>1</v>
      </c>
      <c r="L396" t="s">
        <v>2</v>
      </c>
      <c r="M396" t="s">
        <v>1184</v>
      </c>
      <c r="N396" t="s">
        <v>577</v>
      </c>
      <c r="O396" t="s">
        <v>577</v>
      </c>
      <c r="P396" t="s">
        <v>3</v>
      </c>
    </row>
    <row r="397" spans="1:16">
      <c r="A397" t="s">
        <v>2186</v>
      </c>
      <c r="B397" t="s">
        <v>1191</v>
      </c>
      <c r="C397" t="s">
        <v>1602</v>
      </c>
      <c r="D397" t="s">
        <v>1546</v>
      </c>
      <c r="E397" s="30">
        <v>33264</v>
      </c>
      <c r="F397" t="s">
        <v>160</v>
      </c>
      <c r="G397" t="s">
        <v>161</v>
      </c>
      <c r="H397" s="30">
        <v>43374</v>
      </c>
      <c r="I397">
        <v>627649</v>
      </c>
      <c r="J397" t="s">
        <v>1</v>
      </c>
      <c r="L397" t="s">
        <v>2</v>
      </c>
      <c r="M397" t="s">
        <v>583</v>
      </c>
      <c r="N397" t="s">
        <v>1184</v>
      </c>
      <c r="O397" t="s">
        <v>583</v>
      </c>
      <c r="P397" t="s">
        <v>3</v>
      </c>
    </row>
    <row r="398" spans="1:16">
      <c r="A398" t="s">
        <v>2187</v>
      </c>
      <c r="B398" t="s">
        <v>1191</v>
      </c>
      <c r="C398" t="s">
        <v>1601</v>
      </c>
      <c r="D398" t="s">
        <v>697</v>
      </c>
      <c r="E398" s="30">
        <v>32468</v>
      </c>
      <c r="F398" t="s">
        <v>160</v>
      </c>
      <c r="G398" t="s">
        <v>161</v>
      </c>
      <c r="H398" s="30">
        <v>43374</v>
      </c>
      <c r="I398">
        <v>514936</v>
      </c>
      <c r="J398" t="s">
        <v>1</v>
      </c>
      <c r="L398" t="s">
        <v>2</v>
      </c>
      <c r="M398" t="s">
        <v>577</v>
      </c>
      <c r="N398" t="s">
        <v>577</v>
      </c>
      <c r="O398" t="s">
        <v>577</v>
      </c>
      <c r="P398" t="s">
        <v>3</v>
      </c>
    </row>
    <row r="399" spans="1:16">
      <c r="A399" t="s">
        <v>2188</v>
      </c>
      <c r="B399" t="s">
        <v>1191</v>
      </c>
      <c r="C399" t="s">
        <v>1600</v>
      </c>
      <c r="D399" t="s">
        <v>972</v>
      </c>
      <c r="E399" s="30">
        <v>38276</v>
      </c>
      <c r="F399" t="s">
        <v>135</v>
      </c>
      <c r="G399" t="s">
        <v>136</v>
      </c>
      <c r="H399" s="30">
        <v>43392</v>
      </c>
      <c r="I399">
        <v>6967150</v>
      </c>
      <c r="J399" t="s">
        <v>396</v>
      </c>
      <c r="L399" t="s">
        <v>397</v>
      </c>
      <c r="M399" t="s">
        <v>579</v>
      </c>
      <c r="N399" t="s">
        <v>577</v>
      </c>
      <c r="O399" t="s">
        <v>577</v>
      </c>
      <c r="P399" t="s">
        <v>3</v>
      </c>
    </row>
    <row r="400" spans="1:16">
      <c r="A400" t="s">
        <v>2189</v>
      </c>
      <c r="B400" t="s">
        <v>1192</v>
      </c>
      <c r="C400" t="s">
        <v>548</v>
      </c>
      <c r="D400" t="s">
        <v>233</v>
      </c>
      <c r="E400" s="30">
        <v>33702</v>
      </c>
      <c r="F400" t="s">
        <v>432</v>
      </c>
      <c r="G400" t="s">
        <v>433</v>
      </c>
      <c r="H400" s="30">
        <v>43368</v>
      </c>
      <c r="I400">
        <v>7053441</v>
      </c>
      <c r="J400" t="s">
        <v>1</v>
      </c>
      <c r="L400" t="s">
        <v>2</v>
      </c>
      <c r="M400" t="s">
        <v>577</v>
      </c>
      <c r="N400" t="s">
        <v>583</v>
      </c>
      <c r="O400" t="s">
        <v>577</v>
      </c>
      <c r="P400" t="s">
        <v>3</v>
      </c>
    </row>
    <row r="401" spans="1:16">
      <c r="A401" t="s">
        <v>2190</v>
      </c>
      <c r="B401" t="s">
        <v>1192</v>
      </c>
      <c r="C401" t="s">
        <v>1131</v>
      </c>
      <c r="D401" t="s">
        <v>176</v>
      </c>
      <c r="E401" s="30">
        <v>32232</v>
      </c>
      <c r="F401" t="s">
        <v>65</v>
      </c>
      <c r="G401" t="s">
        <v>7</v>
      </c>
      <c r="H401" s="30">
        <v>43410</v>
      </c>
      <c r="I401">
        <v>7042202</v>
      </c>
      <c r="J401" t="s">
        <v>1</v>
      </c>
      <c r="L401" t="s">
        <v>2</v>
      </c>
      <c r="M401" t="s">
        <v>577</v>
      </c>
      <c r="N401" t="s">
        <v>577</v>
      </c>
      <c r="O401" t="s">
        <v>577</v>
      </c>
      <c r="P401" t="s">
        <v>3</v>
      </c>
    </row>
    <row r="402" spans="1:16">
      <c r="A402" t="s">
        <v>2191</v>
      </c>
      <c r="B402" t="s">
        <v>1191</v>
      </c>
      <c r="C402" t="s">
        <v>1599</v>
      </c>
      <c r="D402" t="s">
        <v>291</v>
      </c>
      <c r="E402" s="30">
        <v>34714</v>
      </c>
      <c r="F402" t="s">
        <v>65</v>
      </c>
      <c r="G402" t="s">
        <v>7</v>
      </c>
      <c r="H402" s="30">
        <v>43355</v>
      </c>
      <c r="I402">
        <v>6626540</v>
      </c>
      <c r="J402" t="s">
        <v>1</v>
      </c>
      <c r="L402" t="s">
        <v>2</v>
      </c>
      <c r="M402" t="s">
        <v>1188</v>
      </c>
      <c r="N402" t="s">
        <v>1184</v>
      </c>
      <c r="O402" t="s">
        <v>579</v>
      </c>
      <c r="P402" t="s">
        <v>3</v>
      </c>
    </row>
    <row r="403" spans="1:16">
      <c r="A403" t="s">
        <v>2192</v>
      </c>
      <c r="B403" t="s">
        <v>1191</v>
      </c>
      <c r="C403" t="s">
        <v>1130</v>
      </c>
      <c r="D403" t="s">
        <v>1129</v>
      </c>
      <c r="E403" s="30">
        <v>31944</v>
      </c>
      <c r="F403" t="s">
        <v>65</v>
      </c>
      <c r="G403" t="s">
        <v>7</v>
      </c>
      <c r="H403" s="30">
        <v>43410</v>
      </c>
      <c r="I403">
        <v>7068229</v>
      </c>
      <c r="J403" t="s">
        <v>1</v>
      </c>
      <c r="L403" t="s">
        <v>2</v>
      </c>
      <c r="M403" t="s">
        <v>577</v>
      </c>
      <c r="N403" t="s">
        <v>577</v>
      </c>
      <c r="O403" t="s">
        <v>577</v>
      </c>
      <c r="P403" t="s">
        <v>3</v>
      </c>
    </row>
    <row r="404" spans="1:16">
      <c r="A404" t="s">
        <v>2193</v>
      </c>
      <c r="B404" t="s">
        <v>1191</v>
      </c>
      <c r="C404" t="s">
        <v>240</v>
      </c>
      <c r="D404" t="s">
        <v>142</v>
      </c>
      <c r="E404" s="30">
        <v>31620</v>
      </c>
      <c r="F404" t="s">
        <v>132</v>
      </c>
      <c r="G404" t="s">
        <v>133</v>
      </c>
      <c r="H404" s="30">
        <v>43409</v>
      </c>
      <c r="I404">
        <v>281110</v>
      </c>
      <c r="J404" t="s">
        <v>1</v>
      </c>
      <c r="L404" t="s">
        <v>2</v>
      </c>
      <c r="M404" t="s">
        <v>579</v>
      </c>
      <c r="N404" t="s">
        <v>577</v>
      </c>
      <c r="O404" t="s">
        <v>577</v>
      </c>
      <c r="P404" t="s">
        <v>3</v>
      </c>
    </row>
    <row r="405" spans="1:16">
      <c r="A405" t="s">
        <v>2194</v>
      </c>
      <c r="B405" t="s">
        <v>1191</v>
      </c>
      <c r="C405" t="s">
        <v>240</v>
      </c>
      <c r="D405" t="s">
        <v>235</v>
      </c>
      <c r="E405" s="30">
        <v>30122</v>
      </c>
      <c r="F405" t="s">
        <v>130</v>
      </c>
      <c r="G405" t="s">
        <v>131</v>
      </c>
      <c r="H405" s="30">
        <v>43357</v>
      </c>
      <c r="I405">
        <v>555529</v>
      </c>
      <c r="J405" t="s">
        <v>1</v>
      </c>
      <c r="L405" t="s">
        <v>312</v>
      </c>
      <c r="M405" t="s">
        <v>583</v>
      </c>
      <c r="N405" t="s">
        <v>583</v>
      </c>
      <c r="O405" t="s">
        <v>1184</v>
      </c>
      <c r="P405" t="s">
        <v>3</v>
      </c>
    </row>
    <row r="406" spans="1:16">
      <c r="A406" t="s">
        <v>2195</v>
      </c>
      <c r="B406" t="s">
        <v>1191</v>
      </c>
      <c r="C406" t="s">
        <v>1598</v>
      </c>
      <c r="D406" t="s">
        <v>196</v>
      </c>
      <c r="E406" s="30">
        <v>28479</v>
      </c>
      <c r="F406" t="s">
        <v>158</v>
      </c>
      <c r="G406" t="s">
        <v>159</v>
      </c>
      <c r="H406" s="30">
        <v>43335</v>
      </c>
      <c r="I406">
        <v>6703969</v>
      </c>
      <c r="J406" t="s">
        <v>1</v>
      </c>
      <c r="L406" t="s">
        <v>311</v>
      </c>
      <c r="M406" t="s">
        <v>579</v>
      </c>
      <c r="N406" t="s">
        <v>1184</v>
      </c>
      <c r="O406" t="s">
        <v>577</v>
      </c>
      <c r="P406" t="s">
        <v>3</v>
      </c>
    </row>
    <row r="407" spans="1:16">
      <c r="A407" t="s">
        <v>2196</v>
      </c>
      <c r="B407" t="s">
        <v>1192</v>
      </c>
      <c r="C407" t="s">
        <v>751</v>
      </c>
      <c r="D407" t="s">
        <v>752</v>
      </c>
      <c r="E407" s="30">
        <v>29475</v>
      </c>
      <c r="F407" t="s">
        <v>65</v>
      </c>
      <c r="G407" t="s">
        <v>7</v>
      </c>
      <c r="H407" s="30">
        <v>43411</v>
      </c>
      <c r="I407">
        <v>6917257</v>
      </c>
      <c r="J407" t="s">
        <v>1</v>
      </c>
      <c r="L407" t="s">
        <v>312</v>
      </c>
      <c r="M407" t="s">
        <v>577</v>
      </c>
      <c r="N407" t="s">
        <v>577</v>
      </c>
      <c r="O407" t="s">
        <v>577</v>
      </c>
      <c r="P407" t="s">
        <v>3</v>
      </c>
    </row>
    <row r="408" spans="1:16">
      <c r="A408" t="s">
        <v>2197</v>
      </c>
      <c r="B408" t="s">
        <v>1191</v>
      </c>
      <c r="C408" t="s">
        <v>309</v>
      </c>
      <c r="D408" t="s">
        <v>23</v>
      </c>
      <c r="E408" s="30">
        <v>30127</v>
      </c>
      <c r="F408" t="s">
        <v>158</v>
      </c>
      <c r="G408" t="s">
        <v>159</v>
      </c>
      <c r="H408" s="30">
        <v>43335</v>
      </c>
      <c r="I408">
        <v>6761776</v>
      </c>
      <c r="J408" t="s">
        <v>1</v>
      </c>
      <c r="L408" t="s">
        <v>312</v>
      </c>
      <c r="M408" t="s">
        <v>577</v>
      </c>
      <c r="N408" t="s">
        <v>579</v>
      </c>
      <c r="O408" t="s">
        <v>577</v>
      </c>
      <c r="P408" t="s">
        <v>3</v>
      </c>
    </row>
    <row r="409" spans="1:16">
      <c r="A409" t="s">
        <v>2198</v>
      </c>
      <c r="B409" t="s">
        <v>1191</v>
      </c>
      <c r="C409" t="s">
        <v>1597</v>
      </c>
      <c r="D409" t="s">
        <v>493</v>
      </c>
      <c r="E409" s="30">
        <v>38337</v>
      </c>
      <c r="F409" t="s">
        <v>301</v>
      </c>
      <c r="G409" t="s">
        <v>121</v>
      </c>
      <c r="H409" s="30">
        <v>43364</v>
      </c>
      <c r="I409">
        <v>7176550</v>
      </c>
      <c r="J409" t="s">
        <v>396</v>
      </c>
      <c r="L409" t="s">
        <v>397</v>
      </c>
      <c r="M409" t="s">
        <v>577</v>
      </c>
      <c r="N409" t="s">
        <v>577</v>
      </c>
      <c r="O409" t="s">
        <v>577</v>
      </c>
      <c r="P409" t="s">
        <v>3</v>
      </c>
    </row>
    <row r="410" spans="1:16">
      <c r="A410" t="s">
        <v>2199</v>
      </c>
      <c r="B410" t="s">
        <v>1191</v>
      </c>
      <c r="C410" t="s">
        <v>1128</v>
      </c>
      <c r="D410" t="s">
        <v>259</v>
      </c>
      <c r="E410" s="30">
        <v>26041</v>
      </c>
      <c r="F410" t="s">
        <v>158</v>
      </c>
      <c r="G410" t="s">
        <v>159</v>
      </c>
      <c r="H410" s="30">
        <v>43335</v>
      </c>
      <c r="I410">
        <v>6761788</v>
      </c>
      <c r="J410" t="s">
        <v>1</v>
      </c>
      <c r="L410" t="s">
        <v>313</v>
      </c>
      <c r="M410" t="s">
        <v>577</v>
      </c>
      <c r="N410" t="s">
        <v>577</v>
      </c>
      <c r="O410" t="s">
        <v>577</v>
      </c>
      <c r="P410" t="s">
        <v>3</v>
      </c>
    </row>
    <row r="411" spans="1:16">
      <c r="A411" t="s">
        <v>2200</v>
      </c>
      <c r="B411" t="s">
        <v>1191</v>
      </c>
      <c r="C411" t="s">
        <v>909</v>
      </c>
      <c r="D411" t="s">
        <v>910</v>
      </c>
      <c r="E411" s="30">
        <v>31330</v>
      </c>
      <c r="F411" t="s">
        <v>149</v>
      </c>
      <c r="G411" t="s">
        <v>150</v>
      </c>
      <c r="H411" s="30">
        <v>43378</v>
      </c>
      <c r="I411">
        <v>7035075</v>
      </c>
      <c r="J411" t="s">
        <v>1</v>
      </c>
      <c r="L411" t="s">
        <v>2</v>
      </c>
      <c r="M411" t="s">
        <v>577</v>
      </c>
      <c r="N411" t="s">
        <v>577</v>
      </c>
      <c r="O411" t="s">
        <v>577</v>
      </c>
      <c r="P411" t="s">
        <v>3</v>
      </c>
    </row>
    <row r="412" spans="1:16">
      <c r="A412" t="s">
        <v>2201</v>
      </c>
      <c r="B412" t="s">
        <v>1191</v>
      </c>
      <c r="C412" t="s">
        <v>1596</v>
      </c>
      <c r="D412" t="s">
        <v>260</v>
      </c>
      <c r="E412" s="30">
        <v>37997</v>
      </c>
      <c r="F412" t="s">
        <v>132</v>
      </c>
      <c r="G412" t="s">
        <v>133</v>
      </c>
      <c r="H412" s="30">
        <v>43377</v>
      </c>
      <c r="I412">
        <v>6818558</v>
      </c>
      <c r="J412" t="s">
        <v>396</v>
      </c>
      <c r="L412" t="s">
        <v>397</v>
      </c>
      <c r="M412" t="s">
        <v>579</v>
      </c>
      <c r="N412" t="s">
        <v>579</v>
      </c>
      <c r="O412" t="s">
        <v>579</v>
      </c>
      <c r="P412" t="s">
        <v>3</v>
      </c>
    </row>
    <row r="413" spans="1:16">
      <c r="A413" t="s">
        <v>2202</v>
      </c>
      <c r="B413" t="s">
        <v>1192</v>
      </c>
      <c r="C413" t="s">
        <v>1595</v>
      </c>
      <c r="D413" t="s">
        <v>1594</v>
      </c>
      <c r="E413" s="30">
        <v>32617</v>
      </c>
      <c r="F413" t="s">
        <v>126</v>
      </c>
      <c r="G413" t="s">
        <v>127</v>
      </c>
      <c r="H413" s="30">
        <v>43368</v>
      </c>
      <c r="I413">
        <v>493539</v>
      </c>
      <c r="J413" t="s">
        <v>1</v>
      </c>
      <c r="L413" t="s">
        <v>2</v>
      </c>
      <c r="M413" t="s">
        <v>577</v>
      </c>
      <c r="N413" t="s">
        <v>577</v>
      </c>
      <c r="O413" t="s">
        <v>577</v>
      </c>
      <c r="P413" t="s">
        <v>3</v>
      </c>
    </row>
    <row r="414" spans="1:16">
      <c r="A414" t="s">
        <v>2203</v>
      </c>
      <c r="B414" t="s">
        <v>1191</v>
      </c>
      <c r="C414" t="s">
        <v>39</v>
      </c>
      <c r="D414" t="s">
        <v>196</v>
      </c>
      <c r="E414" s="30">
        <v>30115</v>
      </c>
      <c r="F414" t="s">
        <v>123</v>
      </c>
      <c r="G414" t="s">
        <v>124</v>
      </c>
      <c r="H414" s="30">
        <v>43340</v>
      </c>
      <c r="I414">
        <v>6623307</v>
      </c>
      <c r="J414" t="s">
        <v>1</v>
      </c>
      <c r="L414" t="s">
        <v>312</v>
      </c>
      <c r="M414" t="s">
        <v>583</v>
      </c>
      <c r="N414" t="s">
        <v>577</v>
      </c>
      <c r="O414" t="s">
        <v>579</v>
      </c>
      <c r="P414" t="s">
        <v>3</v>
      </c>
    </row>
    <row r="415" spans="1:16">
      <c r="A415" t="s">
        <v>2204</v>
      </c>
      <c r="B415" t="s">
        <v>1191</v>
      </c>
      <c r="C415" t="s">
        <v>1593</v>
      </c>
      <c r="D415" t="s">
        <v>214</v>
      </c>
      <c r="E415" s="30">
        <v>33595</v>
      </c>
      <c r="F415" t="s">
        <v>128</v>
      </c>
      <c r="G415" t="s">
        <v>129</v>
      </c>
      <c r="H415" s="30">
        <v>43346</v>
      </c>
      <c r="I415">
        <v>7147091</v>
      </c>
      <c r="J415" t="s">
        <v>1</v>
      </c>
      <c r="L415" t="s">
        <v>2</v>
      </c>
      <c r="M415" t="s">
        <v>577</v>
      </c>
      <c r="N415" t="s">
        <v>577</v>
      </c>
      <c r="O415" t="s">
        <v>577</v>
      </c>
      <c r="P415" t="s">
        <v>3</v>
      </c>
    </row>
    <row r="416" spans="1:16">
      <c r="A416" t="s">
        <v>2205</v>
      </c>
      <c r="B416" t="s">
        <v>1192</v>
      </c>
      <c r="C416" t="s">
        <v>1592</v>
      </c>
      <c r="D416" t="s">
        <v>227</v>
      </c>
      <c r="E416" s="30">
        <v>38103</v>
      </c>
      <c r="F416" t="s">
        <v>132</v>
      </c>
      <c r="G416" t="s">
        <v>133</v>
      </c>
      <c r="H416" s="30">
        <v>43349</v>
      </c>
      <c r="I416">
        <v>7156772</v>
      </c>
      <c r="J416" t="s">
        <v>396</v>
      </c>
      <c r="L416" t="s">
        <v>397</v>
      </c>
      <c r="M416" t="s">
        <v>583</v>
      </c>
      <c r="N416" t="s">
        <v>577</v>
      </c>
      <c r="O416" t="s">
        <v>577</v>
      </c>
      <c r="P416" t="s">
        <v>3</v>
      </c>
    </row>
    <row r="417" spans="1:16">
      <c r="A417" t="s">
        <v>2206</v>
      </c>
      <c r="B417" t="s">
        <v>1191</v>
      </c>
      <c r="C417" t="s">
        <v>1591</v>
      </c>
      <c r="D417" t="s">
        <v>5</v>
      </c>
      <c r="E417" s="30">
        <v>29329</v>
      </c>
      <c r="F417" t="s">
        <v>155</v>
      </c>
      <c r="G417" t="s">
        <v>156</v>
      </c>
      <c r="H417" s="30">
        <v>43364</v>
      </c>
      <c r="I417">
        <v>6459959</v>
      </c>
      <c r="J417" t="s">
        <v>1</v>
      </c>
      <c r="L417" t="s">
        <v>312</v>
      </c>
      <c r="M417" t="s">
        <v>583</v>
      </c>
      <c r="N417" t="s">
        <v>579</v>
      </c>
      <c r="O417" t="s">
        <v>1184</v>
      </c>
      <c r="P417" t="s">
        <v>3</v>
      </c>
    </row>
    <row r="418" spans="1:16">
      <c r="A418" t="s">
        <v>2207</v>
      </c>
      <c r="B418" t="s">
        <v>1191</v>
      </c>
      <c r="C418" t="s">
        <v>1590</v>
      </c>
      <c r="D418" t="s">
        <v>137</v>
      </c>
      <c r="E418" s="30">
        <v>35614</v>
      </c>
      <c r="F418" t="s">
        <v>128</v>
      </c>
      <c r="G418" t="s">
        <v>129</v>
      </c>
      <c r="H418" s="30">
        <v>43356</v>
      </c>
      <c r="I418">
        <v>6953506</v>
      </c>
      <c r="J418" t="s">
        <v>1</v>
      </c>
      <c r="L418" t="s">
        <v>2</v>
      </c>
      <c r="M418" t="s">
        <v>577</v>
      </c>
      <c r="N418" t="s">
        <v>577</v>
      </c>
      <c r="O418" t="s">
        <v>577</v>
      </c>
      <c r="P418" t="s">
        <v>3</v>
      </c>
    </row>
    <row r="419" spans="1:16">
      <c r="A419" t="s">
        <v>2208</v>
      </c>
      <c r="B419" t="s">
        <v>1192</v>
      </c>
      <c r="C419" t="s">
        <v>1589</v>
      </c>
      <c r="D419" t="s">
        <v>230</v>
      </c>
      <c r="E419" s="30">
        <v>31558</v>
      </c>
      <c r="F419" t="s">
        <v>125</v>
      </c>
      <c r="G419" t="s">
        <v>538</v>
      </c>
      <c r="H419" s="30">
        <v>43369</v>
      </c>
      <c r="I419">
        <v>398924</v>
      </c>
      <c r="J419" t="s">
        <v>1</v>
      </c>
      <c r="L419" t="s">
        <v>2</v>
      </c>
      <c r="M419" t="s">
        <v>1184</v>
      </c>
      <c r="N419" t="s">
        <v>1188</v>
      </c>
      <c r="O419" t="s">
        <v>1184</v>
      </c>
      <c r="P419" t="s">
        <v>3</v>
      </c>
    </row>
    <row r="420" spans="1:16">
      <c r="A420" t="s">
        <v>2209</v>
      </c>
      <c r="B420" t="s">
        <v>1191</v>
      </c>
      <c r="C420" t="s">
        <v>711</v>
      </c>
      <c r="D420" t="s">
        <v>147</v>
      </c>
      <c r="E420" s="30">
        <v>30374</v>
      </c>
      <c r="F420" t="s">
        <v>135</v>
      </c>
      <c r="G420" t="s">
        <v>136</v>
      </c>
      <c r="H420" s="30">
        <v>43363</v>
      </c>
      <c r="I420">
        <v>6571120</v>
      </c>
      <c r="J420" t="s">
        <v>1</v>
      </c>
      <c r="L420" t="s">
        <v>312</v>
      </c>
      <c r="M420" t="s">
        <v>579</v>
      </c>
      <c r="N420" t="s">
        <v>579</v>
      </c>
      <c r="O420" t="s">
        <v>577</v>
      </c>
      <c r="P420" t="s">
        <v>3</v>
      </c>
    </row>
    <row r="421" spans="1:16">
      <c r="A421" t="s">
        <v>2210</v>
      </c>
      <c r="B421" t="s">
        <v>1192</v>
      </c>
      <c r="C421" t="s">
        <v>1127</v>
      </c>
      <c r="D421" t="s">
        <v>1126</v>
      </c>
      <c r="E421" s="30">
        <v>27501</v>
      </c>
      <c r="F421" t="s">
        <v>128</v>
      </c>
      <c r="G421" t="s">
        <v>129</v>
      </c>
      <c r="H421" s="30">
        <v>43354</v>
      </c>
      <c r="I421">
        <v>497889</v>
      </c>
      <c r="J421" t="s">
        <v>1</v>
      </c>
      <c r="L421" t="s">
        <v>311</v>
      </c>
      <c r="M421" t="s">
        <v>577</v>
      </c>
      <c r="N421" t="s">
        <v>577</v>
      </c>
      <c r="O421" t="s">
        <v>577</v>
      </c>
      <c r="P421" t="s">
        <v>3</v>
      </c>
    </row>
    <row r="422" spans="1:16">
      <c r="A422" t="s">
        <v>2211</v>
      </c>
      <c r="B422" t="s">
        <v>1191</v>
      </c>
      <c r="C422" t="s">
        <v>712</v>
      </c>
      <c r="D422" t="s">
        <v>259</v>
      </c>
      <c r="E422" s="30">
        <v>24304</v>
      </c>
      <c r="F422" t="s">
        <v>135</v>
      </c>
      <c r="G422" t="s">
        <v>136</v>
      </c>
      <c r="H422" s="30">
        <v>43346</v>
      </c>
      <c r="I422">
        <v>7038302</v>
      </c>
      <c r="J422" t="s">
        <v>1</v>
      </c>
      <c r="L422" t="s">
        <v>317</v>
      </c>
      <c r="M422" t="s">
        <v>577</v>
      </c>
      <c r="N422" t="s">
        <v>577</v>
      </c>
      <c r="O422" t="s">
        <v>577</v>
      </c>
      <c r="P422" t="s">
        <v>3</v>
      </c>
    </row>
    <row r="423" spans="1:16">
      <c r="A423" t="s">
        <v>2212</v>
      </c>
      <c r="B423" t="s">
        <v>1191</v>
      </c>
      <c r="C423" t="s">
        <v>1588</v>
      </c>
      <c r="D423" t="s">
        <v>202</v>
      </c>
      <c r="E423" s="30">
        <v>28889</v>
      </c>
      <c r="F423" t="s">
        <v>126</v>
      </c>
      <c r="G423" t="s">
        <v>127</v>
      </c>
      <c r="H423" s="30">
        <v>43343</v>
      </c>
      <c r="I423">
        <v>6503004</v>
      </c>
      <c r="J423" t="s">
        <v>1</v>
      </c>
      <c r="L423" t="s">
        <v>312</v>
      </c>
      <c r="M423" t="s">
        <v>583</v>
      </c>
      <c r="N423" t="s">
        <v>583</v>
      </c>
      <c r="O423" t="s">
        <v>583</v>
      </c>
      <c r="P423" t="s">
        <v>3</v>
      </c>
    </row>
    <row r="424" spans="1:16">
      <c r="A424" t="s">
        <v>2213</v>
      </c>
      <c r="B424" t="s">
        <v>1191</v>
      </c>
      <c r="C424" t="s">
        <v>1587</v>
      </c>
      <c r="D424" t="s">
        <v>142</v>
      </c>
      <c r="E424" s="30">
        <v>28708</v>
      </c>
      <c r="F424" t="s">
        <v>301</v>
      </c>
      <c r="G424" t="s">
        <v>121</v>
      </c>
      <c r="H424" s="30">
        <v>43368</v>
      </c>
      <c r="I424">
        <v>6720152</v>
      </c>
      <c r="J424" t="s">
        <v>1</v>
      </c>
      <c r="L424" t="s">
        <v>311</v>
      </c>
      <c r="M424" t="s">
        <v>577</v>
      </c>
      <c r="N424" t="s">
        <v>577</v>
      </c>
      <c r="O424" t="s">
        <v>577</v>
      </c>
      <c r="P424" t="s">
        <v>3</v>
      </c>
    </row>
    <row r="425" spans="1:16">
      <c r="A425" t="s">
        <v>2214</v>
      </c>
      <c r="B425" t="s">
        <v>1192</v>
      </c>
      <c r="C425" t="s">
        <v>898</v>
      </c>
      <c r="D425" t="s">
        <v>227</v>
      </c>
      <c r="E425" s="30">
        <v>28093</v>
      </c>
      <c r="F425" t="s">
        <v>167</v>
      </c>
      <c r="G425" t="s">
        <v>168</v>
      </c>
      <c r="H425" s="30">
        <v>43357</v>
      </c>
      <c r="I425">
        <v>6702241</v>
      </c>
      <c r="J425" t="s">
        <v>1</v>
      </c>
      <c r="L425" t="s">
        <v>311</v>
      </c>
      <c r="M425" t="s">
        <v>577</v>
      </c>
      <c r="N425" t="s">
        <v>577</v>
      </c>
      <c r="O425" t="s">
        <v>579</v>
      </c>
      <c r="P425" t="s">
        <v>3</v>
      </c>
    </row>
    <row r="426" spans="1:16">
      <c r="A426" t="s">
        <v>2215</v>
      </c>
      <c r="B426" t="s">
        <v>1191</v>
      </c>
      <c r="C426" t="s">
        <v>1125</v>
      </c>
      <c r="D426" t="s">
        <v>1124</v>
      </c>
      <c r="E426" s="30">
        <v>33580</v>
      </c>
      <c r="F426" t="s">
        <v>123</v>
      </c>
      <c r="G426" t="s">
        <v>124</v>
      </c>
      <c r="H426" s="30">
        <v>43341</v>
      </c>
      <c r="I426">
        <v>7155711</v>
      </c>
      <c r="J426" t="s">
        <v>1</v>
      </c>
      <c r="L426" t="s">
        <v>2</v>
      </c>
      <c r="M426" t="s">
        <v>583</v>
      </c>
      <c r="N426" t="s">
        <v>1184</v>
      </c>
      <c r="O426" t="s">
        <v>583</v>
      </c>
      <c r="P426" t="s">
        <v>3</v>
      </c>
    </row>
    <row r="427" spans="1:16">
      <c r="A427" t="s">
        <v>2216</v>
      </c>
      <c r="B427" t="s">
        <v>1191</v>
      </c>
      <c r="C427" t="s">
        <v>40</v>
      </c>
      <c r="D427" t="s">
        <v>163</v>
      </c>
      <c r="E427" s="30">
        <v>29084</v>
      </c>
      <c r="F427" t="s">
        <v>130</v>
      </c>
      <c r="G427" t="s">
        <v>131</v>
      </c>
      <c r="H427" s="30">
        <v>43346</v>
      </c>
      <c r="I427">
        <v>6615900</v>
      </c>
      <c r="J427" t="s">
        <v>1</v>
      </c>
      <c r="L427" t="s">
        <v>312</v>
      </c>
      <c r="M427" t="s">
        <v>583</v>
      </c>
      <c r="N427" t="s">
        <v>583</v>
      </c>
      <c r="O427" t="s">
        <v>577</v>
      </c>
      <c r="P427" t="s">
        <v>3</v>
      </c>
    </row>
    <row r="428" spans="1:16">
      <c r="A428" t="s">
        <v>2217</v>
      </c>
      <c r="B428" t="s">
        <v>1191</v>
      </c>
      <c r="C428" t="s">
        <v>512</v>
      </c>
      <c r="D428" t="s">
        <v>211</v>
      </c>
      <c r="E428" s="30">
        <v>37237</v>
      </c>
      <c r="F428" t="s">
        <v>155</v>
      </c>
      <c r="G428" t="s">
        <v>156</v>
      </c>
      <c r="H428" s="30">
        <v>43433</v>
      </c>
      <c r="I428">
        <v>6711351</v>
      </c>
      <c r="J428" t="s">
        <v>396</v>
      </c>
      <c r="L428" t="s">
        <v>402</v>
      </c>
      <c r="M428" t="s">
        <v>577</v>
      </c>
      <c r="N428" t="s">
        <v>577</v>
      </c>
      <c r="O428" t="s">
        <v>577</v>
      </c>
      <c r="P428" t="s">
        <v>3</v>
      </c>
    </row>
    <row r="429" spans="1:16">
      <c r="A429" t="s">
        <v>2218</v>
      </c>
      <c r="B429" t="s">
        <v>1192</v>
      </c>
      <c r="C429" t="s">
        <v>810</v>
      </c>
      <c r="D429" t="s">
        <v>184</v>
      </c>
      <c r="E429" s="30">
        <v>28832</v>
      </c>
      <c r="F429" t="s">
        <v>123</v>
      </c>
      <c r="G429" t="s">
        <v>124</v>
      </c>
      <c r="H429" s="30">
        <v>43341</v>
      </c>
      <c r="I429">
        <v>559021</v>
      </c>
      <c r="J429" t="s">
        <v>1</v>
      </c>
      <c r="L429" t="s">
        <v>311</v>
      </c>
      <c r="M429" t="s">
        <v>577</v>
      </c>
      <c r="N429" t="s">
        <v>583</v>
      </c>
      <c r="O429" t="s">
        <v>577</v>
      </c>
      <c r="P429" t="s">
        <v>3</v>
      </c>
    </row>
    <row r="430" spans="1:16">
      <c r="A430" t="s">
        <v>2219</v>
      </c>
      <c r="B430" t="s">
        <v>1192</v>
      </c>
      <c r="C430" t="s">
        <v>791</v>
      </c>
      <c r="D430" t="s">
        <v>257</v>
      </c>
      <c r="E430" s="30">
        <v>24288</v>
      </c>
      <c r="F430" t="s">
        <v>194</v>
      </c>
      <c r="G430" t="s">
        <v>195</v>
      </c>
      <c r="H430" s="30">
        <v>43354</v>
      </c>
      <c r="I430">
        <v>6892463</v>
      </c>
      <c r="J430" t="s">
        <v>1</v>
      </c>
      <c r="L430" t="s">
        <v>317</v>
      </c>
      <c r="M430" t="s">
        <v>577</v>
      </c>
      <c r="N430" t="s">
        <v>579</v>
      </c>
      <c r="O430" t="s">
        <v>577</v>
      </c>
      <c r="P430" t="s">
        <v>3</v>
      </c>
    </row>
    <row r="431" spans="1:16">
      <c r="A431" t="s">
        <v>2220</v>
      </c>
      <c r="B431" t="s">
        <v>1192</v>
      </c>
      <c r="C431" t="s">
        <v>1586</v>
      </c>
      <c r="D431" t="s">
        <v>749</v>
      </c>
      <c r="E431" s="30">
        <v>32527</v>
      </c>
      <c r="F431" t="s">
        <v>65</v>
      </c>
      <c r="G431" t="s">
        <v>7</v>
      </c>
      <c r="H431" s="30">
        <v>43355</v>
      </c>
      <c r="I431">
        <v>6824855</v>
      </c>
      <c r="J431" t="s">
        <v>1</v>
      </c>
      <c r="L431" t="s">
        <v>2</v>
      </c>
      <c r="M431" t="s">
        <v>583</v>
      </c>
      <c r="N431" t="s">
        <v>1188</v>
      </c>
      <c r="O431" t="s">
        <v>583</v>
      </c>
      <c r="P431" t="s">
        <v>3</v>
      </c>
    </row>
    <row r="432" spans="1:16">
      <c r="A432" t="s">
        <v>2221</v>
      </c>
      <c r="B432" t="s">
        <v>1191</v>
      </c>
      <c r="C432" t="s">
        <v>939</v>
      </c>
      <c r="D432" t="s">
        <v>211</v>
      </c>
      <c r="E432" s="30">
        <v>31983</v>
      </c>
      <c r="F432" t="s">
        <v>158</v>
      </c>
      <c r="G432" t="s">
        <v>159</v>
      </c>
      <c r="H432" s="30">
        <v>43367</v>
      </c>
      <c r="I432">
        <v>6982633</v>
      </c>
      <c r="J432" t="s">
        <v>1</v>
      </c>
      <c r="L432" t="s">
        <v>2</v>
      </c>
      <c r="M432" t="s">
        <v>577</v>
      </c>
      <c r="N432" t="s">
        <v>577</v>
      </c>
      <c r="O432" t="s">
        <v>577</v>
      </c>
      <c r="P432" t="s">
        <v>3</v>
      </c>
    </row>
    <row r="433" spans="1:16">
      <c r="A433" t="s">
        <v>2222</v>
      </c>
      <c r="B433" t="s">
        <v>1191</v>
      </c>
      <c r="C433" t="s">
        <v>960</v>
      </c>
      <c r="D433" t="s">
        <v>1055</v>
      </c>
      <c r="E433" s="30">
        <v>38148</v>
      </c>
      <c r="F433" t="s">
        <v>135</v>
      </c>
      <c r="G433" t="s">
        <v>136</v>
      </c>
      <c r="H433" s="30">
        <v>43363</v>
      </c>
      <c r="I433">
        <v>6824771</v>
      </c>
      <c r="J433" t="s">
        <v>396</v>
      </c>
      <c r="L433" t="s">
        <v>397</v>
      </c>
      <c r="M433" t="s">
        <v>1188</v>
      </c>
      <c r="N433" t="s">
        <v>1184</v>
      </c>
      <c r="O433" t="s">
        <v>583</v>
      </c>
      <c r="P433" t="s">
        <v>3</v>
      </c>
    </row>
    <row r="434" spans="1:16">
      <c r="A434" t="s">
        <v>2223</v>
      </c>
      <c r="B434" t="s">
        <v>1191</v>
      </c>
      <c r="C434" t="s">
        <v>1585</v>
      </c>
      <c r="D434" t="s">
        <v>19</v>
      </c>
      <c r="E434" s="30">
        <v>22859</v>
      </c>
      <c r="F434" t="s">
        <v>576</v>
      </c>
      <c r="G434" t="s">
        <v>574</v>
      </c>
      <c r="H434" s="30">
        <v>43399</v>
      </c>
      <c r="I434">
        <v>7245849</v>
      </c>
      <c r="J434" t="s">
        <v>1</v>
      </c>
      <c r="L434" t="s">
        <v>318</v>
      </c>
      <c r="M434" t="s">
        <v>577</v>
      </c>
      <c r="N434" t="s">
        <v>577</v>
      </c>
      <c r="O434" t="s">
        <v>577</v>
      </c>
      <c r="P434" t="s">
        <v>3</v>
      </c>
    </row>
    <row r="435" spans="1:16">
      <c r="A435" t="s">
        <v>2224</v>
      </c>
      <c r="B435" t="s">
        <v>1191</v>
      </c>
      <c r="C435" t="s">
        <v>713</v>
      </c>
      <c r="D435" t="s">
        <v>1584</v>
      </c>
      <c r="E435" s="30">
        <v>38186</v>
      </c>
      <c r="F435" t="s">
        <v>135</v>
      </c>
      <c r="G435" t="s">
        <v>136</v>
      </c>
      <c r="H435" s="30">
        <v>43392</v>
      </c>
      <c r="I435">
        <v>6929715</v>
      </c>
      <c r="J435" t="s">
        <v>396</v>
      </c>
      <c r="L435" t="s">
        <v>397</v>
      </c>
      <c r="M435" t="s">
        <v>577</v>
      </c>
      <c r="N435" t="s">
        <v>577</v>
      </c>
      <c r="O435" t="s">
        <v>577</v>
      </c>
      <c r="P435" t="s">
        <v>3</v>
      </c>
    </row>
    <row r="436" spans="1:16">
      <c r="A436" t="s">
        <v>2225</v>
      </c>
      <c r="B436" t="s">
        <v>1191</v>
      </c>
      <c r="C436" t="s">
        <v>1123</v>
      </c>
      <c r="D436" t="s">
        <v>169</v>
      </c>
      <c r="E436" s="30">
        <v>28240</v>
      </c>
      <c r="F436" t="s">
        <v>125</v>
      </c>
      <c r="G436" t="s">
        <v>538</v>
      </c>
      <c r="H436" s="30">
        <v>43369</v>
      </c>
      <c r="I436">
        <v>422120</v>
      </c>
      <c r="J436" t="s">
        <v>1</v>
      </c>
      <c r="L436" t="s">
        <v>311</v>
      </c>
      <c r="M436" t="s">
        <v>583</v>
      </c>
      <c r="N436" t="s">
        <v>583</v>
      </c>
      <c r="O436" t="s">
        <v>577</v>
      </c>
      <c r="P436" t="s">
        <v>3</v>
      </c>
    </row>
    <row r="437" spans="1:16">
      <c r="A437" t="s">
        <v>2226</v>
      </c>
      <c r="B437" t="s">
        <v>1191</v>
      </c>
      <c r="C437" t="s">
        <v>1583</v>
      </c>
      <c r="D437" t="s">
        <v>211</v>
      </c>
      <c r="E437" s="30">
        <v>32314</v>
      </c>
      <c r="F437" t="s">
        <v>128</v>
      </c>
      <c r="G437" t="s">
        <v>129</v>
      </c>
      <c r="H437" s="30">
        <v>43367</v>
      </c>
      <c r="I437">
        <v>368094</v>
      </c>
      <c r="J437" t="s">
        <v>1</v>
      </c>
      <c r="L437" t="s">
        <v>2</v>
      </c>
      <c r="M437" t="s">
        <v>1184</v>
      </c>
      <c r="N437" t="s">
        <v>1188</v>
      </c>
      <c r="O437" t="s">
        <v>583</v>
      </c>
      <c r="P437" t="s">
        <v>3</v>
      </c>
    </row>
    <row r="438" spans="1:16">
      <c r="A438" t="s">
        <v>2227</v>
      </c>
      <c r="B438" t="s">
        <v>1192</v>
      </c>
      <c r="C438" t="s">
        <v>476</v>
      </c>
      <c r="D438" t="s">
        <v>286</v>
      </c>
      <c r="E438" s="30">
        <v>27847</v>
      </c>
      <c r="F438" t="s">
        <v>194</v>
      </c>
      <c r="G438" t="s">
        <v>195</v>
      </c>
      <c r="H438" s="30">
        <v>43371</v>
      </c>
      <c r="I438">
        <v>298200</v>
      </c>
      <c r="J438" t="s">
        <v>1</v>
      </c>
      <c r="L438" t="s">
        <v>311</v>
      </c>
      <c r="M438" t="s">
        <v>579</v>
      </c>
      <c r="N438" t="s">
        <v>583</v>
      </c>
      <c r="O438" t="s">
        <v>577</v>
      </c>
      <c r="P438" t="s">
        <v>3</v>
      </c>
    </row>
    <row r="439" spans="1:16">
      <c r="A439" t="s">
        <v>2228</v>
      </c>
      <c r="B439" t="s">
        <v>1192</v>
      </c>
      <c r="C439" t="s">
        <v>911</v>
      </c>
      <c r="D439" t="s">
        <v>189</v>
      </c>
      <c r="E439" s="30">
        <v>30653</v>
      </c>
      <c r="F439" t="s">
        <v>149</v>
      </c>
      <c r="G439" t="s">
        <v>150</v>
      </c>
      <c r="H439" s="30">
        <v>43378</v>
      </c>
      <c r="I439">
        <v>7112652</v>
      </c>
      <c r="J439" t="s">
        <v>1</v>
      </c>
      <c r="L439" t="s">
        <v>312</v>
      </c>
      <c r="M439" t="s">
        <v>577</v>
      </c>
      <c r="N439" t="s">
        <v>577</v>
      </c>
      <c r="O439" t="s">
        <v>577</v>
      </c>
      <c r="P439" t="s">
        <v>3</v>
      </c>
    </row>
    <row r="440" spans="1:16">
      <c r="A440" t="s">
        <v>2229</v>
      </c>
      <c r="B440" t="s">
        <v>1191</v>
      </c>
      <c r="C440" t="s">
        <v>792</v>
      </c>
      <c r="D440" t="s">
        <v>5</v>
      </c>
      <c r="E440" s="30">
        <v>24425</v>
      </c>
      <c r="F440" t="s">
        <v>194</v>
      </c>
      <c r="G440" t="s">
        <v>195</v>
      </c>
      <c r="H440" s="30">
        <v>43411</v>
      </c>
      <c r="I440">
        <v>215531</v>
      </c>
      <c r="J440" t="s">
        <v>1</v>
      </c>
      <c r="L440" t="s">
        <v>317</v>
      </c>
      <c r="M440" t="s">
        <v>577</v>
      </c>
      <c r="N440" t="s">
        <v>577</v>
      </c>
      <c r="O440" t="s">
        <v>577</v>
      </c>
      <c r="P440" t="s">
        <v>3</v>
      </c>
    </row>
    <row r="441" spans="1:16">
      <c r="A441" t="s">
        <v>2230</v>
      </c>
      <c r="B441" t="s">
        <v>1191</v>
      </c>
      <c r="C441" t="s">
        <v>1122</v>
      </c>
      <c r="D441" t="s">
        <v>496</v>
      </c>
      <c r="E441" s="30">
        <v>36915</v>
      </c>
      <c r="F441" t="s">
        <v>128</v>
      </c>
      <c r="G441" t="s">
        <v>129</v>
      </c>
      <c r="H441" s="30">
        <v>43371</v>
      </c>
      <c r="I441">
        <v>6662712</v>
      </c>
      <c r="J441" t="s">
        <v>396</v>
      </c>
      <c r="L441" t="s">
        <v>402</v>
      </c>
      <c r="M441" t="s">
        <v>577</v>
      </c>
      <c r="N441" t="s">
        <v>577</v>
      </c>
      <c r="O441" t="s">
        <v>577</v>
      </c>
      <c r="P441" t="s">
        <v>3</v>
      </c>
    </row>
    <row r="442" spans="1:16">
      <c r="A442" t="s">
        <v>2231</v>
      </c>
      <c r="B442" t="s">
        <v>1192</v>
      </c>
      <c r="C442" t="s">
        <v>899</v>
      </c>
      <c r="D442" t="s">
        <v>900</v>
      </c>
      <c r="E442" s="30">
        <v>34589</v>
      </c>
      <c r="F442" t="s">
        <v>167</v>
      </c>
      <c r="G442" t="s">
        <v>168</v>
      </c>
      <c r="H442" s="30">
        <v>43357</v>
      </c>
      <c r="I442">
        <v>7044080</v>
      </c>
      <c r="J442" t="s">
        <v>1</v>
      </c>
      <c r="L442" t="s">
        <v>2</v>
      </c>
      <c r="M442" t="s">
        <v>577</v>
      </c>
      <c r="N442" t="s">
        <v>577</v>
      </c>
      <c r="O442" t="s">
        <v>583</v>
      </c>
      <c r="P442" t="s">
        <v>3</v>
      </c>
    </row>
    <row r="443" spans="1:16">
      <c r="A443" t="s">
        <v>2232</v>
      </c>
      <c r="B443" t="s">
        <v>1191</v>
      </c>
      <c r="C443" t="s">
        <v>961</v>
      </c>
      <c r="D443" t="s">
        <v>238</v>
      </c>
      <c r="E443" s="30">
        <v>38289</v>
      </c>
      <c r="F443" t="s">
        <v>130</v>
      </c>
      <c r="G443" t="s">
        <v>131</v>
      </c>
      <c r="H443" s="30">
        <v>43346</v>
      </c>
      <c r="I443">
        <v>6885235</v>
      </c>
      <c r="J443" t="s">
        <v>396</v>
      </c>
      <c r="L443" t="s">
        <v>397</v>
      </c>
      <c r="M443" t="s">
        <v>577</v>
      </c>
      <c r="N443" t="s">
        <v>577</v>
      </c>
      <c r="O443" t="s">
        <v>577</v>
      </c>
      <c r="P443" t="s">
        <v>3</v>
      </c>
    </row>
    <row r="444" spans="1:16">
      <c r="A444" t="s">
        <v>2233</v>
      </c>
      <c r="B444" t="s">
        <v>1191</v>
      </c>
      <c r="C444" t="s">
        <v>513</v>
      </c>
      <c r="D444" t="s">
        <v>514</v>
      </c>
      <c r="E444" s="30">
        <v>25018</v>
      </c>
      <c r="F444" t="s">
        <v>123</v>
      </c>
      <c r="G444" t="s">
        <v>124</v>
      </c>
      <c r="H444" s="30">
        <v>43340</v>
      </c>
      <c r="I444">
        <v>7049991</v>
      </c>
      <c r="J444" t="s">
        <v>1</v>
      </c>
      <c r="L444" t="s">
        <v>317</v>
      </c>
      <c r="M444" t="s">
        <v>577</v>
      </c>
      <c r="N444" t="s">
        <v>577</v>
      </c>
      <c r="O444" t="s">
        <v>577</v>
      </c>
      <c r="P444" t="s">
        <v>3</v>
      </c>
    </row>
    <row r="445" spans="1:16">
      <c r="A445" t="s">
        <v>2234</v>
      </c>
      <c r="B445" t="s">
        <v>1191</v>
      </c>
      <c r="C445" t="s">
        <v>515</v>
      </c>
      <c r="D445" t="s">
        <v>6</v>
      </c>
      <c r="E445" s="30">
        <v>27753</v>
      </c>
      <c r="F445" t="s">
        <v>135</v>
      </c>
      <c r="G445" t="s">
        <v>136</v>
      </c>
      <c r="H445" s="30">
        <v>43392</v>
      </c>
      <c r="I445">
        <v>533113</v>
      </c>
      <c r="J445" t="s">
        <v>1</v>
      </c>
      <c r="L445" t="s">
        <v>311</v>
      </c>
      <c r="M445" t="s">
        <v>577</v>
      </c>
      <c r="N445" t="s">
        <v>577</v>
      </c>
      <c r="O445" t="s">
        <v>577</v>
      </c>
      <c r="P445" t="s">
        <v>3</v>
      </c>
    </row>
    <row r="446" spans="1:16">
      <c r="A446" t="s">
        <v>2235</v>
      </c>
      <c r="B446" t="s">
        <v>1191</v>
      </c>
      <c r="C446" t="s">
        <v>845</v>
      </c>
      <c r="D446" t="s">
        <v>1225</v>
      </c>
      <c r="E446" s="30">
        <v>33066</v>
      </c>
      <c r="F446" t="s">
        <v>167</v>
      </c>
      <c r="G446" t="s">
        <v>168</v>
      </c>
      <c r="H446" s="30">
        <v>43411</v>
      </c>
      <c r="I446">
        <v>534303</v>
      </c>
      <c r="J446" t="s">
        <v>1</v>
      </c>
      <c r="L446" t="s">
        <v>2</v>
      </c>
      <c r="M446" t="s">
        <v>577</v>
      </c>
      <c r="N446" t="s">
        <v>577</v>
      </c>
      <c r="O446" t="s">
        <v>577</v>
      </c>
      <c r="P446" t="s">
        <v>3</v>
      </c>
    </row>
    <row r="447" spans="1:16">
      <c r="A447" t="s">
        <v>2236</v>
      </c>
      <c r="B447" t="s">
        <v>1191</v>
      </c>
      <c r="C447" t="s">
        <v>845</v>
      </c>
      <c r="D447" t="s">
        <v>212</v>
      </c>
      <c r="E447" s="30">
        <v>24336</v>
      </c>
      <c r="F447" t="s">
        <v>288</v>
      </c>
      <c r="G447" t="s">
        <v>289</v>
      </c>
      <c r="H447" s="30">
        <v>43397</v>
      </c>
      <c r="I447">
        <v>6780780</v>
      </c>
      <c r="J447" t="s">
        <v>1</v>
      </c>
      <c r="L447" t="s">
        <v>317</v>
      </c>
      <c r="M447" t="s">
        <v>577</v>
      </c>
      <c r="N447" t="s">
        <v>577</v>
      </c>
      <c r="O447" t="s">
        <v>577</v>
      </c>
      <c r="P447" t="s">
        <v>3</v>
      </c>
    </row>
    <row r="448" spans="1:16">
      <c r="A448" t="s">
        <v>2237</v>
      </c>
      <c r="B448" t="s">
        <v>1191</v>
      </c>
      <c r="C448" t="s">
        <v>477</v>
      </c>
      <c r="D448" t="s">
        <v>238</v>
      </c>
      <c r="E448" s="30">
        <v>36198</v>
      </c>
      <c r="F448" t="s">
        <v>143</v>
      </c>
      <c r="G448" t="s">
        <v>144</v>
      </c>
      <c r="H448" s="30">
        <v>43362</v>
      </c>
      <c r="I448">
        <v>6595232</v>
      </c>
      <c r="J448" t="s">
        <v>1</v>
      </c>
      <c r="L448" t="s">
        <v>2</v>
      </c>
      <c r="M448" t="s">
        <v>577</v>
      </c>
      <c r="N448" t="s">
        <v>577</v>
      </c>
      <c r="O448" t="s">
        <v>577</v>
      </c>
      <c r="P448" t="s">
        <v>3</v>
      </c>
    </row>
    <row r="449" spans="1:16">
      <c r="A449" t="s">
        <v>2238</v>
      </c>
      <c r="B449" t="s">
        <v>1191</v>
      </c>
      <c r="C449" t="s">
        <v>477</v>
      </c>
      <c r="D449" t="s">
        <v>4</v>
      </c>
      <c r="E449" s="30">
        <v>25371</v>
      </c>
      <c r="F449" t="s">
        <v>143</v>
      </c>
      <c r="G449" t="s">
        <v>144</v>
      </c>
      <c r="H449" s="30">
        <v>43357</v>
      </c>
      <c r="I449">
        <v>7102381</v>
      </c>
      <c r="J449" t="s">
        <v>1</v>
      </c>
      <c r="L449" t="s">
        <v>313</v>
      </c>
      <c r="M449" t="s">
        <v>577</v>
      </c>
      <c r="N449" t="s">
        <v>577</v>
      </c>
      <c r="O449" t="s">
        <v>577</v>
      </c>
      <c r="P449" t="s">
        <v>3</v>
      </c>
    </row>
    <row r="450" spans="1:16">
      <c r="A450" t="s">
        <v>2239</v>
      </c>
      <c r="B450" t="s">
        <v>1191</v>
      </c>
      <c r="C450" t="s">
        <v>549</v>
      </c>
      <c r="D450" t="s">
        <v>163</v>
      </c>
      <c r="E450" s="30">
        <v>33311</v>
      </c>
      <c r="F450" t="s">
        <v>158</v>
      </c>
      <c r="G450" t="s">
        <v>159</v>
      </c>
      <c r="H450" s="30">
        <v>43335</v>
      </c>
      <c r="I450">
        <v>284438</v>
      </c>
      <c r="J450" t="s">
        <v>1</v>
      </c>
      <c r="L450" t="s">
        <v>2</v>
      </c>
      <c r="M450" t="s">
        <v>583</v>
      </c>
      <c r="N450" t="s">
        <v>1184</v>
      </c>
      <c r="O450" t="s">
        <v>1184</v>
      </c>
      <c r="P450" t="s">
        <v>3</v>
      </c>
    </row>
    <row r="451" spans="1:16">
      <c r="A451" t="s">
        <v>2240</v>
      </c>
      <c r="B451" t="s">
        <v>1191</v>
      </c>
      <c r="C451" t="s">
        <v>41</v>
      </c>
      <c r="D451" t="s">
        <v>6</v>
      </c>
      <c r="E451" s="30">
        <v>29670</v>
      </c>
      <c r="F451" t="s">
        <v>149</v>
      </c>
      <c r="G451" t="s">
        <v>150</v>
      </c>
      <c r="H451" s="30">
        <v>43378</v>
      </c>
      <c r="I451">
        <v>479537</v>
      </c>
      <c r="J451" t="s">
        <v>1</v>
      </c>
      <c r="L451" t="s">
        <v>312</v>
      </c>
      <c r="M451" t="s">
        <v>577</v>
      </c>
      <c r="N451" t="s">
        <v>577</v>
      </c>
      <c r="O451" t="s">
        <v>577</v>
      </c>
      <c r="P451" t="s">
        <v>3</v>
      </c>
    </row>
    <row r="452" spans="1:16">
      <c r="A452" t="s">
        <v>2241</v>
      </c>
      <c r="B452" t="s">
        <v>1191</v>
      </c>
      <c r="C452" t="s">
        <v>962</v>
      </c>
      <c r="D452" t="s">
        <v>11</v>
      </c>
      <c r="E452" s="30">
        <v>27523</v>
      </c>
      <c r="F452" t="s">
        <v>135</v>
      </c>
      <c r="G452" t="s">
        <v>136</v>
      </c>
      <c r="H452" s="30">
        <v>43346</v>
      </c>
      <c r="I452">
        <v>559026</v>
      </c>
      <c r="J452" t="s">
        <v>1</v>
      </c>
      <c r="L452" t="s">
        <v>311</v>
      </c>
      <c r="M452" t="s">
        <v>579</v>
      </c>
      <c r="N452" t="s">
        <v>583</v>
      </c>
      <c r="O452" t="s">
        <v>579</v>
      </c>
      <c r="P452" t="s">
        <v>3</v>
      </c>
    </row>
    <row r="453" spans="1:16">
      <c r="A453" t="s">
        <v>2242</v>
      </c>
      <c r="B453" t="s">
        <v>1192</v>
      </c>
      <c r="C453" t="s">
        <v>962</v>
      </c>
      <c r="D453" t="s">
        <v>286</v>
      </c>
      <c r="E453" s="30">
        <v>27964</v>
      </c>
      <c r="F453" t="s">
        <v>135</v>
      </c>
      <c r="G453" t="s">
        <v>136</v>
      </c>
      <c r="H453" s="30">
        <v>43346</v>
      </c>
      <c r="I453">
        <v>6475558</v>
      </c>
      <c r="J453" t="s">
        <v>1</v>
      </c>
      <c r="L453" t="s">
        <v>311</v>
      </c>
      <c r="M453" t="s">
        <v>579</v>
      </c>
      <c r="N453" t="s">
        <v>1184</v>
      </c>
      <c r="O453" t="s">
        <v>583</v>
      </c>
      <c r="P453" t="s">
        <v>3</v>
      </c>
    </row>
    <row r="454" spans="1:16">
      <c r="A454" t="s">
        <v>2243</v>
      </c>
      <c r="B454" t="s">
        <v>1191</v>
      </c>
      <c r="C454" t="s">
        <v>1582</v>
      </c>
      <c r="D454" t="s">
        <v>140</v>
      </c>
      <c r="E454" s="30">
        <v>30251</v>
      </c>
      <c r="F454" t="s">
        <v>130</v>
      </c>
      <c r="G454" t="s">
        <v>131</v>
      </c>
      <c r="H454" s="30">
        <v>43346</v>
      </c>
      <c r="I454">
        <v>6919913</v>
      </c>
      <c r="J454" t="s">
        <v>1</v>
      </c>
      <c r="L454" t="s">
        <v>312</v>
      </c>
      <c r="M454" t="s">
        <v>1184</v>
      </c>
      <c r="N454" t="s">
        <v>1184</v>
      </c>
      <c r="O454" t="s">
        <v>583</v>
      </c>
      <c r="P454" t="s">
        <v>3</v>
      </c>
    </row>
    <row r="455" spans="1:16">
      <c r="A455" t="s">
        <v>2244</v>
      </c>
      <c r="B455" t="s">
        <v>1192</v>
      </c>
      <c r="C455" t="s">
        <v>1582</v>
      </c>
      <c r="D455" t="s">
        <v>22</v>
      </c>
      <c r="E455" s="30">
        <v>23544</v>
      </c>
      <c r="F455" t="s">
        <v>194</v>
      </c>
      <c r="G455" t="s">
        <v>195</v>
      </c>
      <c r="H455" s="30">
        <v>43354</v>
      </c>
      <c r="I455">
        <v>524790</v>
      </c>
      <c r="J455" t="s">
        <v>1</v>
      </c>
      <c r="L455" t="s">
        <v>317</v>
      </c>
      <c r="M455" t="s">
        <v>577</v>
      </c>
      <c r="N455" t="s">
        <v>577</v>
      </c>
      <c r="O455" t="s">
        <v>577</v>
      </c>
      <c r="P455" t="s">
        <v>3</v>
      </c>
    </row>
    <row r="456" spans="1:16">
      <c r="A456" t="s">
        <v>2245</v>
      </c>
      <c r="B456" t="s">
        <v>1192</v>
      </c>
      <c r="C456" t="s">
        <v>1581</v>
      </c>
      <c r="D456" t="s">
        <v>550</v>
      </c>
      <c r="E456" s="30">
        <v>30450</v>
      </c>
      <c r="F456" t="s">
        <v>132</v>
      </c>
      <c r="G456" t="s">
        <v>133</v>
      </c>
      <c r="H456" s="30">
        <v>43349</v>
      </c>
      <c r="I456">
        <v>6897867</v>
      </c>
      <c r="J456" t="s">
        <v>1</v>
      </c>
      <c r="L456" t="s">
        <v>312</v>
      </c>
      <c r="M456" t="s">
        <v>583</v>
      </c>
      <c r="N456" t="s">
        <v>1188</v>
      </c>
      <c r="O456" t="s">
        <v>583</v>
      </c>
      <c r="P456" t="s">
        <v>3</v>
      </c>
    </row>
    <row r="457" spans="1:16">
      <c r="A457" t="s">
        <v>2246</v>
      </c>
      <c r="B457" t="s">
        <v>1191</v>
      </c>
      <c r="C457" t="s">
        <v>1121</v>
      </c>
      <c r="D457" t="s">
        <v>177</v>
      </c>
      <c r="E457" s="30">
        <v>32569</v>
      </c>
      <c r="F457" t="s">
        <v>65</v>
      </c>
      <c r="G457" t="s">
        <v>7</v>
      </c>
      <c r="H457" s="30">
        <v>43410</v>
      </c>
      <c r="I457">
        <v>7120022</v>
      </c>
      <c r="J457" t="s">
        <v>1</v>
      </c>
      <c r="L457" t="s">
        <v>2</v>
      </c>
      <c r="M457" t="s">
        <v>577</v>
      </c>
      <c r="N457" t="s">
        <v>577</v>
      </c>
      <c r="O457" t="s">
        <v>577</v>
      </c>
      <c r="P457" t="s">
        <v>3</v>
      </c>
    </row>
    <row r="458" spans="1:16">
      <c r="A458" t="s">
        <v>2247</v>
      </c>
      <c r="B458" t="s">
        <v>1192</v>
      </c>
      <c r="C458" t="s">
        <v>825</v>
      </c>
      <c r="D458" t="s">
        <v>826</v>
      </c>
      <c r="E458" s="30">
        <v>24721</v>
      </c>
      <c r="F458" t="s">
        <v>132</v>
      </c>
      <c r="G458" t="s">
        <v>133</v>
      </c>
      <c r="H458" s="30">
        <v>43364</v>
      </c>
      <c r="I458">
        <v>481507</v>
      </c>
      <c r="J458" t="s">
        <v>1</v>
      </c>
      <c r="L458" t="s">
        <v>317</v>
      </c>
      <c r="M458" t="s">
        <v>577</v>
      </c>
      <c r="N458" t="s">
        <v>577</v>
      </c>
      <c r="O458" t="s">
        <v>577</v>
      </c>
      <c r="P458" t="s">
        <v>3</v>
      </c>
    </row>
    <row r="459" spans="1:16">
      <c r="A459" t="s">
        <v>2248</v>
      </c>
      <c r="B459" t="s">
        <v>1191</v>
      </c>
      <c r="C459" t="s">
        <v>991</v>
      </c>
      <c r="D459" t="s">
        <v>18</v>
      </c>
      <c r="E459" s="30">
        <v>31618</v>
      </c>
      <c r="F459" t="s">
        <v>432</v>
      </c>
      <c r="G459" t="s">
        <v>433</v>
      </c>
      <c r="H459" s="30">
        <v>43368</v>
      </c>
      <c r="I459">
        <v>6735399</v>
      </c>
      <c r="J459" t="s">
        <v>1</v>
      </c>
      <c r="L459" t="s">
        <v>2</v>
      </c>
      <c r="M459" t="s">
        <v>579</v>
      </c>
      <c r="N459" t="s">
        <v>579</v>
      </c>
      <c r="O459" t="s">
        <v>577</v>
      </c>
      <c r="P459" t="s">
        <v>3</v>
      </c>
    </row>
    <row r="460" spans="1:16">
      <c r="A460" t="s">
        <v>2249</v>
      </c>
      <c r="B460" t="s">
        <v>1191</v>
      </c>
      <c r="C460" t="s">
        <v>724</v>
      </c>
      <c r="D460" t="s">
        <v>178</v>
      </c>
      <c r="E460" s="30">
        <v>33192</v>
      </c>
      <c r="F460" t="s">
        <v>130</v>
      </c>
      <c r="G460" t="s">
        <v>131</v>
      </c>
      <c r="H460" s="30">
        <v>43346</v>
      </c>
      <c r="I460">
        <v>6471669</v>
      </c>
      <c r="J460" t="s">
        <v>1</v>
      </c>
      <c r="L460" t="s">
        <v>2</v>
      </c>
      <c r="M460" t="s">
        <v>577</v>
      </c>
      <c r="N460" t="s">
        <v>577</v>
      </c>
      <c r="O460" t="s">
        <v>577</v>
      </c>
      <c r="P460" t="s">
        <v>3</v>
      </c>
    </row>
    <row r="461" spans="1:16">
      <c r="A461" t="s">
        <v>2250</v>
      </c>
      <c r="B461" t="s">
        <v>1191</v>
      </c>
      <c r="C461" t="s">
        <v>724</v>
      </c>
      <c r="D461" t="s">
        <v>198</v>
      </c>
      <c r="E461" s="30">
        <v>35221</v>
      </c>
      <c r="F461" t="s">
        <v>123</v>
      </c>
      <c r="G461" t="s">
        <v>124</v>
      </c>
      <c r="H461" s="30">
        <v>43391</v>
      </c>
      <c r="I461">
        <v>6809232</v>
      </c>
      <c r="J461" t="s">
        <v>1</v>
      </c>
      <c r="L461" t="s">
        <v>2</v>
      </c>
      <c r="M461" t="s">
        <v>577</v>
      </c>
      <c r="N461" t="s">
        <v>577</v>
      </c>
      <c r="O461" t="s">
        <v>577</v>
      </c>
      <c r="P461" t="s">
        <v>3</v>
      </c>
    </row>
    <row r="462" spans="1:16">
      <c r="A462" t="s">
        <v>2251</v>
      </c>
      <c r="B462" t="s">
        <v>1191</v>
      </c>
      <c r="C462" t="s">
        <v>858</v>
      </c>
      <c r="D462" t="s">
        <v>140</v>
      </c>
      <c r="E462" s="30">
        <v>37972</v>
      </c>
      <c r="F462" t="s">
        <v>126</v>
      </c>
      <c r="G462" t="s">
        <v>127</v>
      </c>
      <c r="H462" s="30">
        <v>43368</v>
      </c>
      <c r="I462">
        <v>7151775</v>
      </c>
      <c r="J462" t="s">
        <v>396</v>
      </c>
      <c r="L462" t="s">
        <v>400</v>
      </c>
      <c r="M462" t="s">
        <v>577</v>
      </c>
      <c r="N462" t="s">
        <v>577</v>
      </c>
      <c r="O462" t="s">
        <v>577</v>
      </c>
      <c r="P462" t="s">
        <v>3</v>
      </c>
    </row>
    <row r="463" spans="1:16">
      <c r="A463" t="s">
        <v>2252</v>
      </c>
      <c r="B463" t="s">
        <v>1191</v>
      </c>
      <c r="C463" t="s">
        <v>42</v>
      </c>
      <c r="D463" t="s">
        <v>198</v>
      </c>
      <c r="E463" s="30">
        <v>32140</v>
      </c>
      <c r="F463" t="s">
        <v>128</v>
      </c>
      <c r="G463" t="s">
        <v>129</v>
      </c>
      <c r="H463" s="30">
        <v>43356</v>
      </c>
      <c r="I463">
        <v>6794203</v>
      </c>
      <c r="J463" t="s">
        <v>1</v>
      </c>
      <c r="L463" t="s">
        <v>2</v>
      </c>
      <c r="M463" t="s">
        <v>577</v>
      </c>
      <c r="N463" t="s">
        <v>577</v>
      </c>
      <c r="O463" t="s">
        <v>577</v>
      </c>
      <c r="P463" t="s">
        <v>3</v>
      </c>
    </row>
    <row r="464" spans="1:16">
      <c r="A464" t="s">
        <v>2253</v>
      </c>
      <c r="B464" t="s">
        <v>1191</v>
      </c>
      <c r="C464" t="s">
        <v>1580</v>
      </c>
      <c r="D464" t="s">
        <v>214</v>
      </c>
      <c r="E464" s="30">
        <v>37235</v>
      </c>
      <c r="F464" t="s">
        <v>65</v>
      </c>
      <c r="G464" t="s">
        <v>7</v>
      </c>
      <c r="H464" s="30">
        <v>43411</v>
      </c>
      <c r="I464">
        <v>6751428</v>
      </c>
      <c r="J464" t="s">
        <v>396</v>
      </c>
      <c r="L464" t="s">
        <v>402</v>
      </c>
      <c r="M464" t="s">
        <v>579</v>
      </c>
      <c r="N464" t="s">
        <v>579</v>
      </c>
      <c r="O464" t="s">
        <v>579</v>
      </c>
      <c r="P464" t="s">
        <v>3</v>
      </c>
    </row>
    <row r="465" spans="1:16">
      <c r="A465" t="s">
        <v>2254</v>
      </c>
      <c r="B465" t="s">
        <v>1192</v>
      </c>
      <c r="C465" t="s">
        <v>1579</v>
      </c>
      <c r="D465" t="s">
        <v>1578</v>
      </c>
      <c r="E465" s="30">
        <v>33229</v>
      </c>
      <c r="F465" t="s">
        <v>167</v>
      </c>
      <c r="G465" t="s">
        <v>168</v>
      </c>
      <c r="H465" s="30">
        <v>43357</v>
      </c>
      <c r="I465">
        <v>7044070</v>
      </c>
      <c r="J465" t="s">
        <v>1</v>
      </c>
      <c r="L465" t="s">
        <v>2</v>
      </c>
      <c r="M465" t="s">
        <v>583</v>
      </c>
      <c r="N465" t="s">
        <v>1188</v>
      </c>
      <c r="O465" t="s">
        <v>583</v>
      </c>
      <c r="P465" t="s">
        <v>3</v>
      </c>
    </row>
    <row r="466" spans="1:16">
      <c r="A466" t="s">
        <v>2255</v>
      </c>
      <c r="B466" t="s">
        <v>1192</v>
      </c>
      <c r="C466" t="s">
        <v>43</v>
      </c>
      <c r="D466" t="s">
        <v>248</v>
      </c>
      <c r="E466" s="30">
        <v>30022</v>
      </c>
      <c r="F466" t="s">
        <v>167</v>
      </c>
      <c r="G466" t="s">
        <v>168</v>
      </c>
      <c r="H466" s="30">
        <v>43357</v>
      </c>
      <c r="I466">
        <v>6538509</v>
      </c>
      <c r="J466" t="s">
        <v>1</v>
      </c>
      <c r="L466" t="s">
        <v>312</v>
      </c>
      <c r="M466" t="s">
        <v>577</v>
      </c>
      <c r="N466" t="s">
        <v>579</v>
      </c>
      <c r="O466" t="s">
        <v>577</v>
      </c>
      <c r="P466" t="s">
        <v>3</v>
      </c>
    </row>
    <row r="467" spans="1:16">
      <c r="A467" t="s">
        <v>2256</v>
      </c>
      <c r="B467" t="s">
        <v>1191</v>
      </c>
      <c r="C467" t="s">
        <v>689</v>
      </c>
      <c r="D467" t="s">
        <v>13</v>
      </c>
      <c r="E467" s="30">
        <v>24494</v>
      </c>
      <c r="F467" t="s">
        <v>128</v>
      </c>
      <c r="G467" t="s">
        <v>129</v>
      </c>
      <c r="H467" s="30">
        <v>43346</v>
      </c>
      <c r="I467">
        <v>275383</v>
      </c>
      <c r="J467" t="s">
        <v>1</v>
      </c>
      <c r="L467" t="s">
        <v>317</v>
      </c>
      <c r="M467" t="s">
        <v>577</v>
      </c>
      <c r="N467" t="s">
        <v>577</v>
      </c>
      <c r="O467" t="s">
        <v>577</v>
      </c>
      <c r="P467" t="s">
        <v>3</v>
      </c>
    </row>
    <row r="468" spans="1:16">
      <c r="A468" t="s">
        <v>2257</v>
      </c>
      <c r="B468" t="s">
        <v>1191</v>
      </c>
      <c r="C468" t="s">
        <v>926</v>
      </c>
      <c r="D468" t="s">
        <v>235</v>
      </c>
      <c r="E468" s="30">
        <v>32811</v>
      </c>
      <c r="F468" t="s">
        <v>128</v>
      </c>
      <c r="G468" t="s">
        <v>129</v>
      </c>
      <c r="H468" s="30">
        <v>43367</v>
      </c>
      <c r="I468">
        <v>7059407</v>
      </c>
      <c r="J468" t="s">
        <v>1</v>
      </c>
      <c r="L468" t="s">
        <v>2</v>
      </c>
      <c r="M468" t="s">
        <v>577</v>
      </c>
      <c r="N468" t="s">
        <v>577</v>
      </c>
      <c r="O468" t="s">
        <v>577</v>
      </c>
      <c r="P468" t="s">
        <v>3</v>
      </c>
    </row>
    <row r="469" spans="1:16">
      <c r="A469" t="s">
        <v>2258</v>
      </c>
      <c r="B469" t="s">
        <v>1192</v>
      </c>
      <c r="C469" t="s">
        <v>667</v>
      </c>
      <c r="D469" t="s">
        <v>674</v>
      </c>
      <c r="E469" s="30">
        <v>30310</v>
      </c>
      <c r="F469" t="s">
        <v>576</v>
      </c>
      <c r="G469" t="s">
        <v>574</v>
      </c>
      <c r="H469" s="30">
        <v>43399</v>
      </c>
      <c r="I469">
        <v>6943750</v>
      </c>
      <c r="J469" t="s">
        <v>1</v>
      </c>
      <c r="L469" t="s">
        <v>312</v>
      </c>
      <c r="M469" t="s">
        <v>577</v>
      </c>
      <c r="N469" t="s">
        <v>583</v>
      </c>
      <c r="O469" t="s">
        <v>583</v>
      </c>
      <c r="P469" t="s">
        <v>3</v>
      </c>
    </row>
    <row r="470" spans="1:16">
      <c r="A470" t="s">
        <v>2259</v>
      </c>
      <c r="B470" t="s">
        <v>1191</v>
      </c>
      <c r="C470" t="s">
        <v>667</v>
      </c>
      <c r="D470" t="s">
        <v>1577</v>
      </c>
      <c r="E470" s="30">
        <v>29449</v>
      </c>
      <c r="F470" t="s">
        <v>130</v>
      </c>
      <c r="G470" t="s">
        <v>131</v>
      </c>
      <c r="H470" s="30">
        <v>43346</v>
      </c>
      <c r="I470">
        <v>7066102</v>
      </c>
      <c r="J470" t="s">
        <v>1</v>
      </c>
      <c r="L470" t="s">
        <v>312</v>
      </c>
      <c r="M470" t="s">
        <v>583</v>
      </c>
      <c r="N470" t="s">
        <v>583</v>
      </c>
      <c r="O470" t="s">
        <v>577</v>
      </c>
      <c r="P470" t="s">
        <v>3</v>
      </c>
    </row>
    <row r="471" spans="1:16">
      <c r="A471" t="s">
        <v>2260</v>
      </c>
      <c r="B471" t="s">
        <v>1191</v>
      </c>
      <c r="C471" t="s">
        <v>1576</v>
      </c>
      <c r="D471" t="s">
        <v>1575</v>
      </c>
      <c r="E471" s="30">
        <v>38043</v>
      </c>
      <c r="F471" t="s">
        <v>65</v>
      </c>
      <c r="G471" t="s">
        <v>7</v>
      </c>
      <c r="H471" s="30">
        <v>43383</v>
      </c>
      <c r="I471">
        <v>7083635</v>
      </c>
      <c r="J471" t="s">
        <v>396</v>
      </c>
      <c r="L471" t="s">
        <v>397</v>
      </c>
      <c r="M471" t="s">
        <v>583</v>
      </c>
      <c r="N471" t="s">
        <v>579</v>
      </c>
      <c r="O471" t="s">
        <v>577</v>
      </c>
      <c r="P471" t="s">
        <v>3</v>
      </c>
    </row>
    <row r="472" spans="1:16">
      <c r="A472" t="s">
        <v>2261</v>
      </c>
      <c r="B472" t="s">
        <v>1192</v>
      </c>
      <c r="C472" t="s">
        <v>597</v>
      </c>
      <c r="D472" t="s">
        <v>598</v>
      </c>
      <c r="E472" s="30">
        <v>24925</v>
      </c>
      <c r="F472" t="s">
        <v>155</v>
      </c>
      <c r="G472" t="s">
        <v>156</v>
      </c>
      <c r="H472" s="30">
        <v>43378</v>
      </c>
      <c r="I472">
        <v>6552216</v>
      </c>
      <c r="J472" t="s">
        <v>1</v>
      </c>
      <c r="L472" t="s">
        <v>317</v>
      </c>
      <c r="M472" t="s">
        <v>577</v>
      </c>
      <c r="N472" t="s">
        <v>583</v>
      </c>
      <c r="O472" t="s">
        <v>579</v>
      </c>
      <c r="P472" t="s">
        <v>3</v>
      </c>
    </row>
    <row r="473" spans="1:16">
      <c r="A473" t="s">
        <v>2262</v>
      </c>
      <c r="B473" t="s">
        <v>1191</v>
      </c>
      <c r="C473" t="s">
        <v>782</v>
      </c>
      <c r="D473" t="s">
        <v>235</v>
      </c>
      <c r="E473" s="30">
        <v>25714</v>
      </c>
      <c r="F473" t="s">
        <v>143</v>
      </c>
      <c r="G473" t="s">
        <v>144</v>
      </c>
      <c r="H473" s="30">
        <v>43357</v>
      </c>
      <c r="I473">
        <v>417056</v>
      </c>
      <c r="J473" t="s">
        <v>1</v>
      </c>
      <c r="L473" t="s">
        <v>313</v>
      </c>
      <c r="M473" t="s">
        <v>583</v>
      </c>
      <c r="N473" t="s">
        <v>583</v>
      </c>
      <c r="O473" t="s">
        <v>577</v>
      </c>
      <c r="P473" t="s">
        <v>3</v>
      </c>
    </row>
    <row r="474" spans="1:16">
      <c r="A474" t="s">
        <v>2263</v>
      </c>
      <c r="B474" t="s">
        <v>1191</v>
      </c>
      <c r="C474" t="s">
        <v>859</v>
      </c>
      <c r="D474" t="s">
        <v>860</v>
      </c>
      <c r="E474" s="30">
        <v>37910</v>
      </c>
      <c r="F474" t="s">
        <v>126</v>
      </c>
      <c r="G474" t="s">
        <v>127</v>
      </c>
      <c r="H474" s="30">
        <v>43368</v>
      </c>
      <c r="I474">
        <v>7089137</v>
      </c>
      <c r="J474" t="s">
        <v>396</v>
      </c>
      <c r="L474" t="s">
        <v>400</v>
      </c>
      <c r="M474" t="s">
        <v>579</v>
      </c>
      <c r="N474" t="s">
        <v>579</v>
      </c>
      <c r="O474" t="s">
        <v>577</v>
      </c>
      <c r="P474" t="s">
        <v>3</v>
      </c>
    </row>
    <row r="475" spans="1:16">
      <c r="A475" t="s">
        <v>2264</v>
      </c>
      <c r="B475" t="s">
        <v>1192</v>
      </c>
      <c r="C475" t="s">
        <v>1574</v>
      </c>
      <c r="D475" t="s">
        <v>266</v>
      </c>
      <c r="E475" s="30">
        <v>29034</v>
      </c>
      <c r="F475" t="s">
        <v>65</v>
      </c>
      <c r="G475" t="s">
        <v>7</v>
      </c>
      <c r="H475" s="30">
        <v>43375</v>
      </c>
      <c r="I475">
        <v>6654362</v>
      </c>
      <c r="J475" t="s">
        <v>1</v>
      </c>
      <c r="L475" t="s">
        <v>312</v>
      </c>
      <c r="M475" t="s">
        <v>579</v>
      </c>
      <c r="N475" t="s">
        <v>1184</v>
      </c>
      <c r="O475" t="s">
        <v>579</v>
      </c>
      <c r="P475" t="s">
        <v>3</v>
      </c>
    </row>
    <row r="476" spans="1:16">
      <c r="A476" t="s">
        <v>2265</v>
      </c>
      <c r="B476" t="s">
        <v>1191</v>
      </c>
      <c r="C476" t="s">
        <v>551</v>
      </c>
      <c r="D476" t="s">
        <v>552</v>
      </c>
      <c r="E476" s="30">
        <v>37231</v>
      </c>
      <c r="F476" t="s">
        <v>301</v>
      </c>
      <c r="G476" t="s">
        <v>121</v>
      </c>
      <c r="H476" s="30">
        <v>43348</v>
      </c>
      <c r="I476">
        <v>7023034</v>
      </c>
      <c r="J476" t="s">
        <v>396</v>
      </c>
      <c r="L476" t="s">
        <v>402</v>
      </c>
      <c r="M476" t="s">
        <v>577</v>
      </c>
      <c r="N476" t="s">
        <v>577</v>
      </c>
      <c r="O476" t="s">
        <v>577</v>
      </c>
      <c r="P476" t="s">
        <v>3</v>
      </c>
    </row>
    <row r="477" spans="1:16">
      <c r="A477" t="s">
        <v>2266</v>
      </c>
      <c r="B477" t="s">
        <v>1192</v>
      </c>
      <c r="C477" t="s">
        <v>445</v>
      </c>
      <c r="D477" t="s">
        <v>322</v>
      </c>
      <c r="E477" s="30">
        <v>36671</v>
      </c>
      <c r="F477" t="s">
        <v>149</v>
      </c>
      <c r="G477" t="s">
        <v>150</v>
      </c>
      <c r="H477" s="30">
        <v>43378</v>
      </c>
      <c r="I477">
        <v>7035180</v>
      </c>
      <c r="J477" t="s">
        <v>1</v>
      </c>
      <c r="L477" t="s">
        <v>2</v>
      </c>
      <c r="M477" t="s">
        <v>577</v>
      </c>
      <c r="N477" t="s">
        <v>577</v>
      </c>
      <c r="O477" t="s">
        <v>577</v>
      </c>
      <c r="P477" t="s">
        <v>3</v>
      </c>
    </row>
    <row r="478" spans="1:16">
      <c r="A478" t="s">
        <v>2267</v>
      </c>
      <c r="B478" t="s">
        <v>1191</v>
      </c>
      <c r="C478" t="s">
        <v>445</v>
      </c>
      <c r="D478" t="s">
        <v>262</v>
      </c>
      <c r="E478" s="30">
        <v>23393</v>
      </c>
      <c r="F478" t="s">
        <v>149</v>
      </c>
      <c r="G478" t="s">
        <v>150</v>
      </c>
      <c r="H478" s="30">
        <v>43378</v>
      </c>
      <c r="I478">
        <v>6918708</v>
      </c>
      <c r="J478" t="s">
        <v>1</v>
      </c>
      <c r="L478" t="s">
        <v>317</v>
      </c>
      <c r="M478" t="s">
        <v>577</v>
      </c>
      <c r="N478" t="s">
        <v>577</v>
      </c>
      <c r="O478" t="s">
        <v>577</v>
      </c>
      <c r="P478" t="s">
        <v>3</v>
      </c>
    </row>
    <row r="479" spans="1:16">
      <c r="A479" t="s">
        <v>2268</v>
      </c>
      <c r="B479" t="s">
        <v>1191</v>
      </c>
      <c r="C479" t="s">
        <v>419</v>
      </c>
      <c r="D479" t="s">
        <v>183</v>
      </c>
      <c r="E479" s="30">
        <v>30323</v>
      </c>
      <c r="F479" t="s">
        <v>305</v>
      </c>
      <c r="G479" t="s">
        <v>186</v>
      </c>
      <c r="H479" s="30">
        <v>43377</v>
      </c>
      <c r="I479">
        <v>6839305</v>
      </c>
      <c r="J479" t="s">
        <v>1</v>
      </c>
      <c r="L479" t="s">
        <v>312</v>
      </c>
      <c r="M479" t="s">
        <v>577</v>
      </c>
      <c r="N479" t="s">
        <v>577</v>
      </c>
      <c r="O479" t="s">
        <v>577</v>
      </c>
      <c r="P479" t="s">
        <v>3</v>
      </c>
    </row>
    <row r="480" spans="1:16">
      <c r="A480" t="s">
        <v>2269</v>
      </c>
      <c r="B480" t="s">
        <v>1191</v>
      </c>
      <c r="C480" t="s">
        <v>793</v>
      </c>
      <c r="D480" t="s">
        <v>249</v>
      </c>
      <c r="E480" s="30">
        <v>27942</v>
      </c>
      <c r="F480" t="s">
        <v>194</v>
      </c>
      <c r="G480" t="s">
        <v>195</v>
      </c>
      <c r="H480" s="30">
        <v>43375</v>
      </c>
      <c r="I480">
        <v>6815609</v>
      </c>
      <c r="J480" t="s">
        <v>1</v>
      </c>
      <c r="L480" t="s">
        <v>311</v>
      </c>
      <c r="M480" t="s">
        <v>577</v>
      </c>
      <c r="N480" t="s">
        <v>577</v>
      </c>
      <c r="O480" t="s">
        <v>577</v>
      </c>
      <c r="P480" t="s">
        <v>3</v>
      </c>
    </row>
    <row r="481" spans="1:16">
      <c r="A481" t="s">
        <v>2270</v>
      </c>
      <c r="B481" t="s">
        <v>1191</v>
      </c>
      <c r="C481" t="s">
        <v>1573</v>
      </c>
      <c r="D481" t="s">
        <v>345</v>
      </c>
      <c r="E481" s="30">
        <v>28552</v>
      </c>
      <c r="F481" t="s">
        <v>158</v>
      </c>
      <c r="G481" t="s">
        <v>159</v>
      </c>
      <c r="H481" s="30">
        <v>43390</v>
      </c>
      <c r="I481">
        <v>501619</v>
      </c>
      <c r="J481" t="s">
        <v>1</v>
      </c>
      <c r="L481" t="s">
        <v>311</v>
      </c>
      <c r="M481" t="s">
        <v>577</v>
      </c>
      <c r="N481" t="s">
        <v>577</v>
      </c>
      <c r="O481" t="s">
        <v>577</v>
      </c>
      <c r="P481" t="s">
        <v>3</v>
      </c>
    </row>
    <row r="482" spans="1:16">
      <c r="A482" t="s">
        <v>2271</v>
      </c>
      <c r="B482" t="s">
        <v>1191</v>
      </c>
      <c r="C482" t="s">
        <v>478</v>
      </c>
      <c r="D482" t="s">
        <v>139</v>
      </c>
      <c r="E482" s="30">
        <v>33577</v>
      </c>
      <c r="F482" t="s">
        <v>128</v>
      </c>
      <c r="G482" t="s">
        <v>129</v>
      </c>
      <c r="H482" s="30">
        <v>43356</v>
      </c>
      <c r="I482">
        <v>6640821</v>
      </c>
      <c r="J482" t="s">
        <v>1</v>
      </c>
      <c r="L482" t="s">
        <v>2</v>
      </c>
      <c r="M482" t="s">
        <v>577</v>
      </c>
      <c r="N482" t="s">
        <v>577</v>
      </c>
      <c r="O482" t="s">
        <v>577</v>
      </c>
      <c r="P482" t="s">
        <v>3</v>
      </c>
    </row>
    <row r="483" spans="1:16">
      <c r="A483" t="s">
        <v>2272</v>
      </c>
      <c r="B483" t="s">
        <v>1191</v>
      </c>
      <c r="C483" t="s">
        <v>690</v>
      </c>
      <c r="D483" t="s">
        <v>6</v>
      </c>
      <c r="E483" s="30">
        <v>23485</v>
      </c>
      <c r="F483" t="s">
        <v>128</v>
      </c>
      <c r="G483" t="s">
        <v>129</v>
      </c>
      <c r="H483" s="30">
        <v>43367</v>
      </c>
      <c r="I483">
        <v>52406</v>
      </c>
      <c r="J483" t="s">
        <v>1</v>
      </c>
      <c r="L483" t="s">
        <v>317</v>
      </c>
      <c r="M483" t="s">
        <v>577</v>
      </c>
      <c r="N483" t="s">
        <v>577</v>
      </c>
      <c r="O483" t="s">
        <v>577</v>
      </c>
      <c r="P483" t="s">
        <v>3</v>
      </c>
    </row>
    <row r="484" spans="1:16">
      <c r="A484" t="s">
        <v>2273</v>
      </c>
      <c r="B484" t="s">
        <v>1191</v>
      </c>
      <c r="C484" t="s">
        <v>479</v>
      </c>
      <c r="D484" t="s">
        <v>259</v>
      </c>
      <c r="E484" s="30">
        <v>25889</v>
      </c>
      <c r="F484" t="s">
        <v>155</v>
      </c>
      <c r="G484" t="s">
        <v>156</v>
      </c>
      <c r="H484" s="30">
        <v>43378</v>
      </c>
      <c r="I484">
        <v>202742</v>
      </c>
      <c r="J484" t="s">
        <v>1</v>
      </c>
      <c r="L484" t="s">
        <v>313</v>
      </c>
      <c r="M484" t="s">
        <v>579</v>
      </c>
      <c r="N484" t="s">
        <v>579</v>
      </c>
      <c r="O484" t="s">
        <v>577</v>
      </c>
      <c r="P484" t="s">
        <v>3</v>
      </c>
    </row>
    <row r="485" spans="1:16">
      <c r="A485" t="s">
        <v>2274</v>
      </c>
      <c r="B485" t="s">
        <v>1192</v>
      </c>
      <c r="C485" t="s">
        <v>446</v>
      </c>
      <c r="D485" t="s">
        <v>356</v>
      </c>
      <c r="E485" s="30">
        <v>26059</v>
      </c>
      <c r="F485" t="s">
        <v>135</v>
      </c>
      <c r="G485" t="s">
        <v>136</v>
      </c>
      <c r="H485" s="30">
        <v>43346</v>
      </c>
      <c r="I485">
        <v>6631493</v>
      </c>
      <c r="J485" t="s">
        <v>1</v>
      </c>
      <c r="L485" t="s">
        <v>313</v>
      </c>
      <c r="M485" t="s">
        <v>577</v>
      </c>
      <c r="N485" t="s">
        <v>583</v>
      </c>
      <c r="O485" t="s">
        <v>577</v>
      </c>
      <c r="P485" t="s">
        <v>3</v>
      </c>
    </row>
    <row r="486" spans="1:16">
      <c r="A486" t="s">
        <v>2275</v>
      </c>
      <c r="B486" t="s">
        <v>1192</v>
      </c>
      <c r="C486" t="s">
        <v>1572</v>
      </c>
      <c r="D486" t="s">
        <v>1571</v>
      </c>
      <c r="E486" s="30">
        <v>32898</v>
      </c>
      <c r="F486" t="s">
        <v>128</v>
      </c>
      <c r="G486" t="s">
        <v>129</v>
      </c>
      <c r="H486" s="30">
        <v>43346</v>
      </c>
      <c r="I486">
        <v>531727</v>
      </c>
      <c r="J486" t="s">
        <v>1</v>
      </c>
      <c r="L486" t="s">
        <v>2</v>
      </c>
      <c r="M486" t="s">
        <v>577</v>
      </c>
      <c r="N486" t="s">
        <v>577</v>
      </c>
      <c r="O486" t="s">
        <v>577</v>
      </c>
      <c r="P486" t="s">
        <v>3</v>
      </c>
    </row>
    <row r="487" spans="1:16">
      <c r="A487" t="s">
        <v>2276</v>
      </c>
      <c r="B487" t="s">
        <v>1191</v>
      </c>
      <c r="C487" t="s">
        <v>912</v>
      </c>
      <c r="D487" t="s">
        <v>259</v>
      </c>
      <c r="E487" s="30">
        <v>37104</v>
      </c>
      <c r="F487" t="s">
        <v>132</v>
      </c>
      <c r="G487" t="s">
        <v>133</v>
      </c>
      <c r="H487" s="30">
        <v>43349</v>
      </c>
      <c r="I487">
        <v>6865401</v>
      </c>
      <c r="J487" t="s">
        <v>396</v>
      </c>
      <c r="L487" t="s">
        <v>402</v>
      </c>
      <c r="M487" t="s">
        <v>583</v>
      </c>
      <c r="N487" t="s">
        <v>577</v>
      </c>
      <c r="O487" t="s">
        <v>577</v>
      </c>
      <c r="P487" t="s">
        <v>3</v>
      </c>
    </row>
    <row r="488" spans="1:16">
      <c r="A488" t="s">
        <v>2277</v>
      </c>
      <c r="B488" t="s">
        <v>1191</v>
      </c>
      <c r="C488" t="s">
        <v>1570</v>
      </c>
      <c r="D488" t="s">
        <v>1569</v>
      </c>
      <c r="E488" s="30">
        <v>25284</v>
      </c>
      <c r="F488" t="s">
        <v>194</v>
      </c>
      <c r="G488" t="s">
        <v>195</v>
      </c>
      <c r="H488" s="30">
        <v>43354</v>
      </c>
      <c r="I488">
        <v>47673</v>
      </c>
      <c r="J488" t="s">
        <v>1</v>
      </c>
      <c r="L488" t="s">
        <v>313</v>
      </c>
      <c r="M488" t="s">
        <v>1184</v>
      </c>
      <c r="N488" t="s">
        <v>1184</v>
      </c>
      <c r="O488" t="s">
        <v>583</v>
      </c>
      <c r="P488" t="s">
        <v>3</v>
      </c>
    </row>
    <row r="489" spans="1:16">
      <c r="A489" t="s">
        <v>2278</v>
      </c>
      <c r="B489" t="s">
        <v>1191</v>
      </c>
      <c r="C489" t="s">
        <v>945</v>
      </c>
      <c r="D489" t="s">
        <v>946</v>
      </c>
      <c r="E489" s="30">
        <v>37967</v>
      </c>
      <c r="F489" t="s">
        <v>171</v>
      </c>
      <c r="G489" t="s">
        <v>172</v>
      </c>
      <c r="H489" s="30">
        <v>43368</v>
      </c>
      <c r="I489">
        <v>7081372</v>
      </c>
      <c r="J489" t="s">
        <v>396</v>
      </c>
      <c r="L489" t="s">
        <v>400</v>
      </c>
      <c r="M489" t="s">
        <v>577</v>
      </c>
      <c r="N489" t="s">
        <v>577</v>
      </c>
      <c r="O489" t="s">
        <v>577</v>
      </c>
      <c r="P489" t="s">
        <v>3</v>
      </c>
    </row>
    <row r="490" spans="1:16">
      <c r="A490" t="s">
        <v>2279</v>
      </c>
      <c r="B490" t="s">
        <v>1192</v>
      </c>
      <c r="C490" t="s">
        <v>346</v>
      </c>
      <c r="D490" t="s">
        <v>632</v>
      </c>
      <c r="E490" s="30">
        <v>24038</v>
      </c>
      <c r="F490" t="s">
        <v>132</v>
      </c>
      <c r="G490" t="s">
        <v>133</v>
      </c>
      <c r="H490" s="30">
        <v>43354</v>
      </c>
      <c r="I490">
        <v>6691510</v>
      </c>
      <c r="J490" t="s">
        <v>1</v>
      </c>
      <c r="L490" t="s">
        <v>317</v>
      </c>
      <c r="M490" t="s">
        <v>579</v>
      </c>
      <c r="N490" t="s">
        <v>1184</v>
      </c>
      <c r="O490" t="s">
        <v>1184</v>
      </c>
      <c r="P490" t="s">
        <v>3</v>
      </c>
    </row>
    <row r="491" spans="1:16">
      <c r="A491" t="s">
        <v>2280</v>
      </c>
      <c r="B491" t="s">
        <v>1191</v>
      </c>
      <c r="C491" t="s">
        <v>480</v>
      </c>
      <c r="D491" t="s">
        <v>179</v>
      </c>
      <c r="E491" s="30">
        <v>32308</v>
      </c>
      <c r="F491" t="s">
        <v>123</v>
      </c>
      <c r="G491" t="s">
        <v>124</v>
      </c>
      <c r="H491" s="30">
        <v>43340</v>
      </c>
      <c r="I491">
        <v>6731881</v>
      </c>
      <c r="J491" t="s">
        <v>1</v>
      </c>
      <c r="L491" t="s">
        <v>2</v>
      </c>
      <c r="M491" t="s">
        <v>579</v>
      </c>
      <c r="N491" t="s">
        <v>579</v>
      </c>
      <c r="O491" t="s">
        <v>577</v>
      </c>
      <c r="P491" t="s">
        <v>3</v>
      </c>
    </row>
    <row r="492" spans="1:16">
      <c r="A492" t="s">
        <v>2281</v>
      </c>
      <c r="B492" t="s">
        <v>1192</v>
      </c>
      <c r="C492" t="s">
        <v>1568</v>
      </c>
      <c r="D492" t="s">
        <v>1567</v>
      </c>
      <c r="E492" s="30">
        <v>37554</v>
      </c>
      <c r="F492" t="s">
        <v>123</v>
      </c>
      <c r="G492" t="s">
        <v>124</v>
      </c>
      <c r="H492" s="30">
        <v>43340</v>
      </c>
      <c r="I492">
        <v>6897188</v>
      </c>
      <c r="J492" t="s">
        <v>396</v>
      </c>
      <c r="L492" t="s">
        <v>399</v>
      </c>
      <c r="M492" t="s">
        <v>1184</v>
      </c>
      <c r="N492" t="s">
        <v>1184</v>
      </c>
      <c r="O492" t="s">
        <v>579</v>
      </c>
      <c r="P492" t="s">
        <v>3</v>
      </c>
    </row>
    <row r="493" spans="1:16">
      <c r="A493" t="s">
        <v>2282</v>
      </c>
      <c r="B493" t="s">
        <v>1191</v>
      </c>
      <c r="C493" t="s">
        <v>553</v>
      </c>
      <c r="D493" t="s">
        <v>137</v>
      </c>
      <c r="E493" s="30">
        <v>37187</v>
      </c>
      <c r="F493" t="s">
        <v>65</v>
      </c>
      <c r="G493" t="s">
        <v>7</v>
      </c>
      <c r="H493" s="30">
        <v>43411</v>
      </c>
      <c r="I493">
        <v>6970279</v>
      </c>
      <c r="J493" t="s">
        <v>396</v>
      </c>
      <c r="L493" t="s">
        <v>402</v>
      </c>
      <c r="M493" t="s">
        <v>577</v>
      </c>
      <c r="N493" t="s">
        <v>577</v>
      </c>
      <c r="O493" t="s">
        <v>577</v>
      </c>
      <c r="P493" t="s">
        <v>3</v>
      </c>
    </row>
    <row r="494" spans="1:16">
      <c r="A494" t="s">
        <v>2283</v>
      </c>
      <c r="B494" t="s">
        <v>1191</v>
      </c>
      <c r="C494" t="s">
        <v>553</v>
      </c>
      <c r="D494" t="s">
        <v>274</v>
      </c>
      <c r="E494" s="30">
        <v>37710</v>
      </c>
      <c r="F494" t="s">
        <v>128</v>
      </c>
      <c r="G494" t="s">
        <v>129</v>
      </c>
      <c r="H494" s="30">
        <v>43376</v>
      </c>
      <c r="I494">
        <v>6970255</v>
      </c>
      <c r="J494" t="s">
        <v>396</v>
      </c>
      <c r="L494" t="s">
        <v>400</v>
      </c>
      <c r="M494" t="s">
        <v>577</v>
      </c>
      <c r="N494" t="s">
        <v>577</v>
      </c>
      <c r="O494" t="s">
        <v>577</v>
      </c>
      <c r="P494" t="s">
        <v>3</v>
      </c>
    </row>
    <row r="495" spans="1:16">
      <c r="A495" t="s">
        <v>2284</v>
      </c>
      <c r="B495" t="s">
        <v>1191</v>
      </c>
      <c r="C495" t="s">
        <v>1120</v>
      </c>
      <c r="D495" t="s">
        <v>1119</v>
      </c>
      <c r="E495" s="30">
        <v>33637</v>
      </c>
      <c r="F495" t="s">
        <v>160</v>
      </c>
      <c r="G495" t="s">
        <v>161</v>
      </c>
      <c r="H495" s="30">
        <v>43374</v>
      </c>
      <c r="I495">
        <v>7183464</v>
      </c>
      <c r="J495" t="s">
        <v>1</v>
      </c>
      <c r="L495" t="s">
        <v>2</v>
      </c>
      <c r="M495" t="s">
        <v>579</v>
      </c>
      <c r="N495" t="s">
        <v>583</v>
      </c>
      <c r="O495" t="s">
        <v>577</v>
      </c>
      <c r="P495" t="s">
        <v>3</v>
      </c>
    </row>
    <row r="496" spans="1:16">
      <c r="A496" t="s">
        <v>2285</v>
      </c>
      <c r="B496" t="s">
        <v>1192</v>
      </c>
      <c r="C496" t="s">
        <v>1566</v>
      </c>
      <c r="D496" t="s">
        <v>750</v>
      </c>
      <c r="E496" s="30">
        <v>30840</v>
      </c>
      <c r="F496" t="s">
        <v>171</v>
      </c>
      <c r="G496" t="s">
        <v>172</v>
      </c>
      <c r="H496" s="30">
        <v>43389</v>
      </c>
      <c r="I496">
        <v>6728006</v>
      </c>
      <c r="J496" t="s">
        <v>1</v>
      </c>
      <c r="L496" t="s">
        <v>2</v>
      </c>
      <c r="M496" t="s">
        <v>577</v>
      </c>
      <c r="N496" t="s">
        <v>579</v>
      </c>
      <c r="O496" t="s">
        <v>577</v>
      </c>
      <c r="P496" t="s">
        <v>3</v>
      </c>
    </row>
    <row r="497" spans="1:16">
      <c r="A497" t="s">
        <v>2286</v>
      </c>
      <c r="B497" t="s">
        <v>1191</v>
      </c>
      <c r="C497" t="s">
        <v>753</v>
      </c>
      <c r="D497" t="s">
        <v>449</v>
      </c>
      <c r="E497" s="30">
        <v>37670</v>
      </c>
      <c r="F497" t="s">
        <v>65</v>
      </c>
      <c r="G497" t="s">
        <v>7</v>
      </c>
      <c r="H497" s="30">
        <v>43383</v>
      </c>
      <c r="I497">
        <v>6700877</v>
      </c>
      <c r="J497" t="s">
        <v>396</v>
      </c>
      <c r="L497" t="s">
        <v>400</v>
      </c>
      <c r="M497" t="s">
        <v>1188</v>
      </c>
      <c r="N497" t="s">
        <v>583</v>
      </c>
      <c r="O497" t="s">
        <v>579</v>
      </c>
      <c r="P497" t="s">
        <v>3</v>
      </c>
    </row>
    <row r="498" spans="1:16">
      <c r="A498" t="s">
        <v>2287</v>
      </c>
      <c r="B498" t="s">
        <v>1191</v>
      </c>
      <c r="C498" t="s">
        <v>1118</v>
      </c>
      <c r="D498" t="s">
        <v>398</v>
      </c>
      <c r="E498" s="30">
        <v>33797</v>
      </c>
      <c r="F498" t="s">
        <v>645</v>
      </c>
      <c r="G498" t="s">
        <v>573</v>
      </c>
      <c r="H498" s="30">
        <v>43348</v>
      </c>
      <c r="I498">
        <v>7094461</v>
      </c>
      <c r="J498" t="s">
        <v>1</v>
      </c>
      <c r="L498" t="s">
        <v>2</v>
      </c>
      <c r="M498" t="s">
        <v>577</v>
      </c>
      <c r="N498" t="s">
        <v>577</v>
      </c>
      <c r="O498" t="s">
        <v>577</v>
      </c>
      <c r="P498" t="s">
        <v>3</v>
      </c>
    </row>
    <row r="499" spans="1:16">
      <c r="A499" t="s">
        <v>2288</v>
      </c>
      <c r="B499" t="s">
        <v>1192</v>
      </c>
      <c r="C499" t="s">
        <v>1565</v>
      </c>
      <c r="D499" t="s">
        <v>745</v>
      </c>
      <c r="E499" s="30">
        <v>23062</v>
      </c>
      <c r="F499" t="s">
        <v>126</v>
      </c>
      <c r="G499" t="s">
        <v>127</v>
      </c>
      <c r="H499" s="30">
        <v>43342</v>
      </c>
      <c r="I499">
        <v>316668</v>
      </c>
      <c r="J499" t="s">
        <v>1</v>
      </c>
      <c r="L499" t="s">
        <v>318</v>
      </c>
      <c r="M499" t="s">
        <v>577</v>
      </c>
      <c r="N499" t="s">
        <v>583</v>
      </c>
      <c r="O499" t="s">
        <v>583</v>
      </c>
      <c r="P499" t="s">
        <v>3</v>
      </c>
    </row>
    <row r="500" spans="1:16">
      <c r="A500" t="s">
        <v>2289</v>
      </c>
      <c r="B500" t="s">
        <v>1191</v>
      </c>
      <c r="C500" t="s">
        <v>347</v>
      </c>
      <c r="D500" t="s">
        <v>273</v>
      </c>
      <c r="E500" s="30">
        <v>23997</v>
      </c>
      <c r="F500" t="s">
        <v>128</v>
      </c>
      <c r="G500" t="s">
        <v>129</v>
      </c>
      <c r="H500" s="30">
        <v>43356</v>
      </c>
      <c r="I500">
        <v>6514346</v>
      </c>
      <c r="J500" t="s">
        <v>1</v>
      </c>
      <c r="L500" t="s">
        <v>317</v>
      </c>
      <c r="M500" t="s">
        <v>577</v>
      </c>
      <c r="N500" t="s">
        <v>577</v>
      </c>
      <c r="O500" t="s">
        <v>577</v>
      </c>
      <c r="P500" t="s">
        <v>3</v>
      </c>
    </row>
    <row r="501" spans="1:16">
      <c r="A501" t="s">
        <v>2290</v>
      </c>
      <c r="B501" t="s">
        <v>1191</v>
      </c>
      <c r="C501" t="s">
        <v>348</v>
      </c>
      <c r="D501" t="s">
        <v>613</v>
      </c>
      <c r="E501" s="30">
        <v>37541</v>
      </c>
      <c r="F501" t="s">
        <v>123</v>
      </c>
      <c r="G501" t="s">
        <v>124</v>
      </c>
      <c r="H501" s="30">
        <v>43340</v>
      </c>
      <c r="I501">
        <v>7030402</v>
      </c>
      <c r="J501" t="s">
        <v>396</v>
      </c>
      <c r="L501" t="s">
        <v>399</v>
      </c>
      <c r="M501" t="s">
        <v>579</v>
      </c>
      <c r="N501" t="s">
        <v>577</v>
      </c>
      <c r="O501" t="s">
        <v>577</v>
      </c>
      <c r="P501" t="s">
        <v>3</v>
      </c>
    </row>
    <row r="502" spans="1:16">
      <c r="A502" t="s">
        <v>2291</v>
      </c>
      <c r="B502" t="s">
        <v>1191</v>
      </c>
      <c r="C502" t="s">
        <v>348</v>
      </c>
      <c r="D502" t="s">
        <v>188</v>
      </c>
      <c r="E502" s="30">
        <v>37510</v>
      </c>
      <c r="F502" t="s">
        <v>130</v>
      </c>
      <c r="G502" t="s">
        <v>131</v>
      </c>
      <c r="H502" s="30">
        <v>43376</v>
      </c>
      <c r="I502">
        <v>6700865</v>
      </c>
      <c r="J502" t="s">
        <v>396</v>
      </c>
      <c r="L502" t="s">
        <v>399</v>
      </c>
      <c r="M502" t="s">
        <v>1184</v>
      </c>
      <c r="N502" t="s">
        <v>579</v>
      </c>
      <c r="O502" t="s">
        <v>579</v>
      </c>
      <c r="P502" t="s">
        <v>3</v>
      </c>
    </row>
    <row r="503" spans="1:16">
      <c r="A503" t="s">
        <v>2292</v>
      </c>
      <c r="B503" t="s">
        <v>1191</v>
      </c>
      <c r="C503" t="s">
        <v>1564</v>
      </c>
      <c r="D503" t="s">
        <v>259</v>
      </c>
      <c r="E503" s="30">
        <v>24366</v>
      </c>
      <c r="F503" t="s">
        <v>143</v>
      </c>
      <c r="G503" t="s">
        <v>144</v>
      </c>
      <c r="H503" s="30">
        <v>43378</v>
      </c>
      <c r="I503">
        <v>391880</v>
      </c>
      <c r="J503" t="s">
        <v>1</v>
      </c>
      <c r="L503" t="s">
        <v>317</v>
      </c>
      <c r="M503" t="s">
        <v>579</v>
      </c>
      <c r="N503" t="s">
        <v>1188</v>
      </c>
      <c r="O503" t="s">
        <v>579</v>
      </c>
      <c r="P503" t="s">
        <v>3</v>
      </c>
    </row>
    <row r="504" spans="1:16">
      <c r="A504" t="s">
        <v>2293</v>
      </c>
      <c r="B504" t="s">
        <v>1191</v>
      </c>
      <c r="C504" t="s">
        <v>1563</v>
      </c>
      <c r="D504" t="s">
        <v>29</v>
      </c>
      <c r="E504" s="30">
        <v>29317</v>
      </c>
      <c r="F504" t="s">
        <v>158</v>
      </c>
      <c r="G504" t="s">
        <v>159</v>
      </c>
      <c r="H504" s="30">
        <v>43335</v>
      </c>
      <c r="I504">
        <v>542922</v>
      </c>
      <c r="J504" t="s">
        <v>1</v>
      </c>
      <c r="L504" t="s">
        <v>312</v>
      </c>
      <c r="M504" t="s">
        <v>1188</v>
      </c>
      <c r="N504" t="s">
        <v>1188</v>
      </c>
      <c r="O504" t="s">
        <v>1184</v>
      </c>
      <c r="P504" t="s">
        <v>3</v>
      </c>
    </row>
    <row r="505" spans="1:16">
      <c r="A505" t="s">
        <v>2294</v>
      </c>
      <c r="B505" t="s">
        <v>1191</v>
      </c>
      <c r="C505" t="s">
        <v>1562</v>
      </c>
      <c r="D505" t="s">
        <v>198</v>
      </c>
      <c r="E505" s="30">
        <v>34304</v>
      </c>
      <c r="F505" t="s">
        <v>167</v>
      </c>
      <c r="G505" t="s">
        <v>168</v>
      </c>
      <c r="H505" s="30">
        <v>43368</v>
      </c>
      <c r="I505">
        <v>6702213</v>
      </c>
      <c r="J505" t="s">
        <v>1</v>
      </c>
      <c r="L505" t="s">
        <v>2</v>
      </c>
      <c r="M505" t="s">
        <v>583</v>
      </c>
      <c r="N505" t="s">
        <v>1188</v>
      </c>
      <c r="O505" t="s">
        <v>583</v>
      </c>
      <c r="P505" t="s">
        <v>3</v>
      </c>
    </row>
    <row r="506" spans="1:16">
      <c r="A506" t="s">
        <v>2295</v>
      </c>
      <c r="B506" t="s">
        <v>1191</v>
      </c>
      <c r="C506" t="s">
        <v>447</v>
      </c>
      <c r="D506" t="s">
        <v>232</v>
      </c>
      <c r="E506" s="30">
        <v>30302</v>
      </c>
      <c r="F506" t="s">
        <v>126</v>
      </c>
      <c r="G506" t="s">
        <v>127</v>
      </c>
      <c r="H506" s="30">
        <v>43341</v>
      </c>
      <c r="I506">
        <v>6884270</v>
      </c>
      <c r="J506" t="s">
        <v>1</v>
      </c>
      <c r="L506" t="s">
        <v>312</v>
      </c>
      <c r="M506" t="s">
        <v>577</v>
      </c>
      <c r="N506" t="s">
        <v>577</v>
      </c>
      <c r="O506" t="s">
        <v>577</v>
      </c>
      <c r="P506" t="s">
        <v>3</v>
      </c>
    </row>
    <row r="507" spans="1:16">
      <c r="A507" t="s">
        <v>2296</v>
      </c>
      <c r="B507" t="s">
        <v>1192</v>
      </c>
      <c r="C507" t="s">
        <v>1561</v>
      </c>
      <c r="D507" t="s">
        <v>138</v>
      </c>
      <c r="E507" s="30">
        <v>33519</v>
      </c>
      <c r="F507" t="s">
        <v>130</v>
      </c>
      <c r="G507" t="s">
        <v>131</v>
      </c>
      <c r="H507" s="30">
        <v>43346</v>
      </c>
      <c r="I507">
        <v>6483835</v>
      </c>
      <c r="J507" t="s">
        <v>1</v>
      </c>
      <c r="L507" t="s">
        <v>2</v>
      </c>
      <c r="M507" t="s">
        <v>1184</v>
      </c>
      <c r="N507" t="s">
        <v>1188</v>
      </c>
      <c r="O507" t="s">
        <v>583</v>
      </c>
      <c r="P507" t="s">
        <v>3</v>
      </c>
    </row>
    <row r="508" spans="1:16">
      <c r="A508" t="s">
        <v>2297</v>
      </c>
      <c r="B508" t="s">
        <v>1191</v>
      </c>
      <c r="C508" t="s">
        <v>963</v>
      </c>
      <c r="D508" t="s">
        <v>665</v>
      </c>
      <c r="E508" s="30">
        <v>27874</v>
      </c>
      <c r="F508" t="s">
        <v>135</v>
      </c>
      <c r="G508" t="s">
        <v>136</v>
      </c>
      <c r="H508" s="30">
        <v>43368</v>
      </c>
      <c r="I508">
        <v>6929673</v>
      </c>
      <c r="J508" t="s">
        <v>1</v>
      </c>
      <c r="L508" t="s">
        <v>311</v>
      </c>
      <c r="M508" t="s">
        <v>577</v>
      </c>
      <c r="N508" t="s">
        <v>577</v>
      </c>
      <c r="O508" t="s">
        <v>577</v>
      </c>
      <c r="P508" t="s">
        <v>3</v>
      </c>
    </row>
    <row r="509" spans="1:16">
      <c r="A509" t="s">
        <v>2298</v>
      </c>
      <c r="B509" t="s">
        <v>1191</v>
      </c>
      <c r="C509" t="s">
        <v>714</v>
      </c>
      <c r="D509" t="s">
        <v>66</v>
      </c>
      <c r="E509" s="30">
        <v>37547</v>
      </c>
      <c r="F509" t="s">
        <v>135</v>
      </c>
      <c r="G509" t="s">
        <v>136</v>
      </c>
      <c r="H509" s="30">
        <v>43384</v>
      </c>
      <c r="I509">
        <v>6753626</v>
      </c>
      <c r="J509" t="s">
        <v>396</v>
      </c>
      <c r="L509" t="s">
        <v>399</v>
      </c>
      <c r="M509" t="s">
        <v>583</v>
      </c>
      <c r="N509" t="s">
        <v>577</v>
      </c>
      <c r="O509" t="s">
        <v>577</v>
      </c>
      <c r="P509" t="s">
        <v>3</v>
      </c>
    </row>
    <row r="510" spans="1:16">
      <c r="A510" t="s">
        <v>2299</v>
      </c>
      <c r="B510" t="s">
        <v>1191</v>
      </c>
      <c r="C510" t="s">
        <v>448</v>
      </c>
      <c r="D510" t="s">
        <v>345</v>
      </c>
      <c r="E510" s="30">
        <v>35973</v>
      </c>
      <c r="F510" t="s">
        <v>167</v>
      </c>
      <c r="G510" t="s">
        <v>168</v>
      </c>
      <c r="H510" s="30">
        <v>43411</v>
      </c>
      <c r="I510">
        <v>6935121</v>
      </c>
      <c r="J510" t="s">
        <v>1</v>
      </c>
      <c r="L510" t="s">
        <v>2</v>
      </c>
      <c r="M510" t="s">
        <v>577</v>
      </c>
      <c r="N510" t="s">
        <v>577</v>
      </c>
      <c r="O510" t="s">
        <v>577</v>
      </c>
      <c r="P510" t="s">
        <v>3</v>
      </c>
    </row>
    <row r="511" spans="1:16">
      <c r="A511" t="s">
        <v>2300</v>
      </c>
      <c r="B511" t="s">
        <v>1192</v>
      </c>
      <c r="C511" t="s">
        <v>349</v>
      </c>
      <c r="D511" t="s">
        <v>1560</v>
      </c>
      <c r="E511" s="30">
        <v>35800</v>
      </c>
      <c r="F511" t="s">
        <v>167</v>
      </c>
      <c r="G511" t="s">
        <v>168</v>
      </c>
      <c r="H511" s="30">
        <v>43357</v>
      </c>
      <c r="I511">
        <v>6809203</v>
      </c>
      <c r="J511" t="s">
        <v>1</v>
      </c>
      <c r="L511" t="s">
        <v>2</v>
      </c>
      <c r="M511" t="s">
        <v>1184</v>
      </c>
      <c r="N511" t="s">
        <v>1188</v>
      </c>
      <c r="O511" t="s">
        <v>1184</v>
      </c>
      <c r="P511" t="s">
        <v>3</v>
      </c>
    </row>
    <row r="512" spans="1:16">
      <c r="A512" t="s">
        <v>2301</v>
      </c>
      <c r="B512" t="s">
        <v>1192</v>
      </c>
      <c r="C512" t="s">
        <v>44</v>
      </c>
      <c r="D512" t="s">
        <v>241</v>
      </c>
      <c r="E512" s="30">
        <v>29727</v>
      </c>
      <c r="F512" t="s">
        <v>301</v>
      </c>
      <c r="G512" t="s">
        <v>121</v>
      </c>
      <c r="H512" s="30">
        <v>43377</v>
      </c>
      <c r="I512">
        <v>434207</v>
      </c>
      <c r="J512" t="s">
        <v>1</v>
      </c>
      <c r="L512" t="s">
        <v>312</v>
      </c>
      <c r="M512" t="s">
        <v>577</v>
      </c>
      <c r="N512" t="s">
        <v>577</v>
      </c>
      <c r="O512" t="s">
        <v>577</v>
      </c>
      <c r="P512" t="s">
        <v>3</v>
      </c>
    </row>
    <row r="513" spans="1:16">
      <c r="A513" t="s">
        <v>2302</v>
      </c>
      <c r="B513" t="s">
        <v>1191</v>
      </c>
      <c r="C513" t="s">
        <v>516</v>
      </c>
      <c r="D513" t="s">
        <v>140</v>
      </c>
      <c r="E513" s="30">
        <v>32780</v>
      </c>
      <c r="F513" t="s">
        <v>158</v>
      </c>
      <c r="G513" t="s">
        <v>159</v>
      </c>
      <c r="H513" s="30">
        <v>43335</v>
      </c>
      <c r="I513">
        <v>6775135</v>
      </c>
      <c r="J513" t="s">
        <v>1</v>
      </c>
      <c r="L513" t="s">
        <v>2</v>
      </c>
      <c r="M513" t="s">
        <v>579</v>
      </c>
      <c r="N513" t="s">
        <v>583</v>
      </c>
      <c r="O513" t="s">
        <v>579</v>
      </c>
      <c r="P513" t="s">
        <v>3</v>
      </c>
    </row>
    <row r="514" spans="1:16">
      <c r="A514" t="s">
        <v>2303</v>
      </c>
      <c r="B514" t="s">
        <v>1192</v>
      </c>
      <c r="C514" t="s">
        <v>1559</v>
      </c>
      <c r="D514" t="s">
        <v>27</v>
      </c>
      <c r="E514" s="30">
        <v>27759</v>
      </c>
      <c r="F514" t="s">
        <v>65</v>
      </c>
      <c r="G514" t="s">
        <v>7</v>
      </c>
      <c r="H514" s="30">
        <v>43375</v>
      </c>
      <c r="I514">
        <v>6751524</v>
      </c>
      <c r="J514" t="s">
        <v>1</v>
      </c>
      <c r="L514" t="s">
        <v>311</v>
      </c>
      <c r="M514" t="s">
        <v>583</v>
      </c>
      <c r="N514" t="s">
        <v>1188</v>
      </c>
      <c r="O514" t="s">
        <v>583</v>
      </c>
      <c r="P514" t="s">
        <v>3</v>
      </c>
    </row>
    <row r="515" spans="1:16">
      <c r="A515" t="s">
        <v>2304</v>
      </c>
      <c r="B515" t="s">
        <v>1192</v>
      </c>
      <c r="C515" t="s">
        <v>1558</v>
      </c>
      <c r="D515" t="s">
        <v>867</v>
      </c>
      <c r="E515" s="30">
        <v>29769</v>
      </c>
      <c r="F515" t="s">
        <v>155</v>
      </c>
      <c r="G515" t="s">
        <v>156</v>
      </c>
      <c r="H515" s="30">
        <v>43364</v>
      </c>
      <c r="I515">
        <v>348868</v>
      </c>
      <c r="J515" t="s">
        <v>1</v>
      </c>
      <c r="L515" t="s">
        <v>312</v>
      </c>
      <c r="M515" t="s">
        <v>579</v>
      </c>
      <c r="N515" t="s">
        <v>583</v>
      </c>
      <c r="O515" t="s">
        <v>1184</v>
      </c>
      <c r="P515" t="s">
        <v>3</v>
      </c>
    </row>
    <row r="516" spans="1:16">
      <c r="A516" t="s">
        <v>2305</v>
      </c>
      <c r="B516" t="s">
        <v>1191</v>
      </c>
      <c r="C516" t="s">
        <v>872</v>
      </c>
      <c r="D516" t="s">
        <v>6</v>
      </c>
      <c r="E516" s="30">
        <v>29167</v>
      </c>
      <c r="F516" t="s">
        <v>125</v>
      </c>
      <c r="G516" t="s">
        <v>538</v>
      </c>
      <c r="H516" s="30">
        <v>43369</v>
      </c>
      <c r="I516">
        <v>218356</v>
      </c>
      <c r="J516" t="s">
        <v>1</v>
      </c>
      <c r="L516" t="s">
        <v>312</v>
      </c>
      <c r="M516" t="s">
        <v>583</v>
      </c>
      <c r="N516" t="s">
        <v>1184</v>
      </c>
      <c r="O516" t="s">
        <v>577</v>
      </c>
      <c r="P516" t="s">
        <v>3</v>
      </c>
    </row>
    <row r="517" spans="1:16">
      <c r="A517" t="s">
        <v>2306</v>
      </c>
      <c r="B517" t="s">
        <v>1191</v>
      </c>
      <c r="C517" t="s">
        <v>1557</v>
      </c>
      <c r="D517" t="s">
        <v>153</v>
      </c>
      <c r="E517" s="30">
        <v>32696</v>
      </c>
      <c r="F517" t="s">
        <v>132</v>
      </c>
      <c r="G517" t="s">
        <v>133</v>
      </c>
      <c r="H517" s="30">
        <v>43388</v>
      </c>
      <c r="I517">
        <v>6544226</v>
      </c>
      <c r="J517" t="s">
        <v>1</v>
      </c>
      <c r="L517" t="s">
        <v>2</v>
      </c>
      <c r="M517" t="s">
        <v>122</v>
      </c>
      <c r="N517" t="s">
        <v>122</v>
      </c>
      <c r="O517" t="s">
        <v>122</v>
      </c>
      <c r="P517" t="s">
        <v>3</v>
      </c>
    </row>
    <row r="518" spans="1:16">
      <c r="A518" t="s">
        <v>2307</v>
      </c>
      <c r="B518" t="s">
        <v>1191</v>
      </c>
      <c r="C518" t="s">
        <v>1556</v>
      </c>
      <c r="D518" t="s">
        <v>1555</v>
      </c>
      <c r="E518" s="30">
        <v>30535</v>
      </c>
      <c r="F518" t="s">
        <v>305</v>
      </c>
      <c r="G518" t="s">
        <v>186</v>
      </c>
      <c r="H518" s="30">
        <v>43377</v>
      </c>
      <c r="I518">
        <v>282135</v>
      </c>
      <c r="J518" t="s">
        <v>1</v>
      </c>
      <c r="L518" t="s">
        <v>312</v>
      </c>
      <c r="M518" t="s">
        <v>579</v>
      </c>
      <c r="N518" t="s">
        <v>1184</v>
      </c>
      <c r="O518" t="s">
        <v>579</v>
      </c>
      <c r="P518" t="s">
        <v>3</v>
      </c>
    </row>
    <row r="519" spans="1:16">
      <c r="A519" t="s">
        <v>2308</v>
      </c>
      <c r="B519" t="s">
        <v>1191</v>
      </c>
      <c r="C519" t="s">
        <v>755</v>
      </c>
      <c r="D519" t="s">
        <v>756</v>
      </c>
      <c r="E519" s="30">
        <v>25531</v>
      </c>
      <c r="F519" t="s">
        <v>65</v>
      </c>
      <c r="G519" t="s">
        <v>7</v>
      </c>
      <c r="H519" s="30">
        <v>43411</v>
      </c>
      <c r="I519">
        <v>6751442</v>
      </c>
      <c r="J519" t="s">
        <v>1</v>
      </c>
      <c r="L519" t="s">
        <v>313</v>
      </c>
      <c r="M519" t="s">
        <v>577</v>
      </c>
      <c r="N519" t="s">
        <v>577</v>
      </c>
      <c r="O519" t="s">
        <v>577</v>
      </c>
      <c r="P519" t="s">
        <v>3</v>
      </c>
    </row>
    <row r="520" spans="1:16">
      <c r="A520" t="s">
        <v>2309</v>
      </c>
      <c r="B520" t="s">
        <v>1191</v>
      </c>
      <c r="C520" t="s">
        <v>1554</v>
      </c>
      <c r="D520" t="s">
        <v>196</v>
      </c>
      <c r="E520" s="30">
        <v>32144</v>
      </c>
      <c r="F520" t="s">
        <v>128</v>
      </c>
      <c r="G520" t="s">
        <v>129</v>
      </c>
      <c r="H520" s="30">
        <v>43354</v>
      </c>
      <c r="I520">
        <v>300260</v>
      </c>
      <c r="J520" t="s">
        <v>1</v>
      </c>
      <c r="L520" t="s">
        <v>2</v>
      </c>
      <c r="M520" t="s">
        <v>577</v>
      </c>
      <c r="N520" t="s">
        <v>579</v>
      </c>
      <c r="O520" t="s">
        <v>579</v>
      </c>
      <c r="P520" t="s">
        <v>3</v>
      </c>
    </row>
    <row r="521" spans="1:16">
      <c r="A521" t="s">
        <v>2310</v>
      </c>
      <c r="B521" t="s">
        <v>1191</v>
      </c>
      <c r="C521" t="s">
        <v>1553</v>
      </c>
      <c r="D521" t="s">
        <v>222</v>
      </c>
      <c r="E521" s="30">
        <v>35238</v>
      </c>
      <c r="F521" t="s">
        <v>125</v>
      </c>
      <c r="G521" t="s">
        <v>538</v>
      </c>
      <c r="H521" s="30">
        <v>43397</v>
      </c>
      <c r="I521">
        <v>6693129</v>
      </c>
      <c r="J521" t="s">
        <v>1</v>
      </c>
      <c r="L521" t="s">
        <v>2</v>
      </c>
      <c r="M521" t="s">
        <v>577</v>
      </c>
      <c r="N521" t="s">
        <v>577</v>
      </c>
      <c r="O521" t="s">
        <v>577</v>
      </c>
      <c r="P521" t="s">
        <v>3</v>
      </c>
    </row>
    <row r="522" spans="1:16">
      <c r="A522" t="s">
        <v>2311</v>
      </c>
      <c r="B522" t="s">
        <v>1191</v>
      </c>
      <c r="C522" t="s">
        <v>1117</v>
      </c>
      <c r="D522" t="s">
        <v>260</v>
      </c>
      <c r="E522" s="30">
        <v>33803</v>
      </c>
      <c r="F522" t="s">
        <v>123</v>
      </c>
      <c r="G522" t="s">
        <v>124</v>
      </c>
      <c r="H522" s="30">
        <v>43340</v>
      </c>
      <c r="I522">
        <v>558942</v>
      </c>
      <c r="J522" t="s">
        <v>1</v>
      </c>
      <c r="L522" t="s">
        <v>2</v>
      </c>
      <c r="M522" t="s">
        <v>577</v>
      </c>
      <c r="N522" t="s">
        <v>577</v>
      </c>
      <c r="O522" t="s">
        <v>577</v>
      </c>
      <c r="P522" t="s">
        <v>3</v>
      </c>
    </row>
    <row r="523" spans="1:16">
      <c r="A523" t="s">
        <v>2312</v>
      </c>
      <c r="B523" t="s">
        <v>1191</v>
      </c>
      <c r="C523" t="s">
        <v>1552</v>
      </c>
      <c r="D523" t="s">
        <v>1551</v>
      </c>
      <c r="E523" s="30">
        <v>32826</v>
      </c>
      <c r="F523" t="s">
        <v>645</v>
      </c>
      <c r="G523" t="s">
        <v>573</v>
      </c>
      <c r="H523" s="30">
        <v>43348</v>
      </c>
      <c r="I523">
        <v>6920904</v>
      </c>
      <c r="J523" t="s">
        <v>1</v>
      </c>
      <c r="L523" t="s">
        <v>2</v>
      </c>
      <c r="M523" t="s">
        <v>579</v>
      </c>
      <c r="N523" t="s">
        <v>577</v>
      </c>
      <c r="O523" t="s">
        <v>577</v>
      </c>
      <c r="P523" t="s">
        <v>3</v>
      </c>
    </row>
    <row r="524" spans="1:16">
      <c r="A524" t="s">
        <v>2313</v>
      </c>
      <c r="B524" t="s">
        <v>1192</v>
      </c>
      <c r="C524" t="s">
        <v>1116</v>
      </c>
      <c r="D524" t="s">
        <v>1115</v>
      </c>
      <c r="E524" s="30">
        <v>34266</v>
      </c>
      <c r="F524" t="s">
        <v>123</v>
      </c>
      <c r="G524" t="s">
        <v>124</v>
      </c>
      <c r="H524" s="30">
        <v>43341</v>
      </c>
      <c r="I524">
        <v>7155782</v>
      </c>
      <c r="J524" t="s">
        <v>1</v>
      </c>
      <c r="L524" t="s">
        <v>2</v>
      </c>
      <c r="M524" t="s">
        <v>579</v>
      </c>
      <c r="N524" t="s">
        <v>579</v>
      </c>
      <c r="O524" t="s">
        <v>1184</v>
      </c>
      <c r="P524" t="s">
        <v>3</v>
      </c>
    </row>
    <row r="525" spans="1:16">
      <c r="A525" t="s">
        <v>2314</v>
      </c>
      <c r="B525" t="s">
        <v>1192</v>
      </c>
      <c r="C525" t="s">
        <v>827</v>
      </c>
      <c r="D525" t="s">
        <v>828</v>
      </c>
      <c r="E525" s="30">
        <v>32293</v>
      </c>
      <c r="F525" t="s">
        <v>132</v>
      </c>
      <c r="G525" t="s">
        <v>133</v>
      </c>
      <c r="H525" s="30">
        <v>43349</v>
      </c>
      <c r="I525">
        <v>7018715</v>
      </c>
      <c r="J525" t="s">
        <v>1</v>
      </c>
      <c r="L525" t="s">
        <v>2</v>
      </c>
      <c r="M525" t="s">
        <v>577</v>
      </c>
      <c r="N525" t="s">
        <v>579</v>
      </c>
      <c r="O525" t="s">
        <v>577</v>
      </c>
      <c r="P525" t="s">
        <v>3</v>
      </c>
    </row>
    <row r="526" spans="1:16">
      <c r="A526" t="s">
        <v>2315</v>
      </c>
      <c r="B526" t="s">
        <v>1191</v>
      </c>
      <c r="C526" t="s">
        <v>725</v>
      </c>
      <c r="D526" t="s">
        <v>169</v>
      </c>
      <c r="E526" s="30">
        <v>21122</v>
      </c>
      <c r="F526" t="s">
        <v>130</v>
      </c>
      <c r="G526" t="s">
        <v>131</v>
      </c>
      <c r="H526" s="30">
        <v>43361</v>
      </c>
      <c r="I526">
        <v>6954471</v>
      </c>
      <c r="J526" t="s">
        <v>1</v>
      </c>
      <c r="L526" t="s">
        <v>316</v>
      </c>
      <c r="M526" t="s">
        <v>577</v>
      </c>
      <c r="N526" t="s">
        <v>577</v>
      </c>
      <c r="O526" t="s">
        <v>577</v>
      </c>
      <c r="P526" t="s">
        <v>3</v>
      </c>
    </row>
    <row r="527" spans="1:16">
      <c r="A527" t="s">
        <v>2316</v>
      </c>
      <c r="B527" t="s">
        <v>1192</v>
      </c>
      <c r="C527" t="s">
        <v>1114</v>
      </c>
      <c r="D527" t="s">
        <v>217</v>
      </c>
      <c r="E527" s="30">
        <v>32902</v>
      </c>
      <c r="F527" t="s">
        <v>432</v>
      </c>
      <c r="G527" t="s">
        <v>433</v>
      </c>
      <c r="H527" s="30">
        <v>43398</v>
      </c>
      <c r="I527">
        <v>6967499</v>
      </c>
      <c r="J527" t="s">
        <v>1</v>
      </c>
      <c r="L527" t="s">
        <v>2</v>
      </c>
      <c r="M527" t="s">
        <v>577</v>
      </c>
      <c r="N527" t="s">
        <v>577</v>
      </c>
      <c r="O527" t="s">
        <v>577</v>
      </c>
      <c r="P527" t="s">
        <v>3</v>
      </c>
    </row>
    <row r="528" spans="1:16">
      <c r="A528" t="s">
        <v>2317</v>
      </c>
      <c r="B528" t="s">
        <v>1191</v>
      </c>
      <c r="C528" t="s">
        <v>1550</v>
      </c>
      <c r="D528" t="s">
        <v>1549</v>
      </c>
      <c r="E528" s="30">
        <v>31040</v>
      </c>
      <c r="F528" t="s">
        <v>130</v>
      </c>
      <c r="G528" t="s">
        <v>131</v>
      </c>
      <c r="H528" s="30">
        <v>43346</v>
      </c>
      <c r="I528">
        <v>276993</v>
      </c>
      <c r="J528" t="s">
        <v>1</v>
      </c>
      <c r="L528" t="s">
        <v>2</v>
      </c>
      <c r="M528" t="s">
        <v>1188</v>
      </c>
      <c r="N528" t="s">
        <v>1188</v>
      </c>
      <c r="O528" t="s">
        <v>1184</v>
      </c>
      <c r="P528" t="s">
        <v>3</v>
      </c>
    </row>
    <row r="529" spans="1:16">
      <c r="A529" t="s">
        <v>2318</v>
      </c>
      <c r="B529" t="s">
        <v>1191</v>
      </c>
      <c r="C529" t="s">
        <v>653</v>
      </c>
      <c r="D529" t="s">
        <v>147</v>
      </c>
      <c r="E529" s="30">
        <v>34342</v>
      </c>
      <c r="F529" t="s">
        <v>155</v>
      </c>
      <c r="G529" t="s">
        <v>156</v>
      </c>
      <c r="H529" s="30">
        <v>43364</v>
      </c>
      <c r="I529">
        <v>7109295</v>
      </c>
      <c r="J529" t="s">
        <v>1</v>
      </c>
      <c r="L529" t="s">
        <v>2</v>
      </c>
      <c r="M529" t="s">
        <v>583</v>
      </c>
      <c r="N529" t="s">
        <v>583</v>
      </c>
      <c r="O529" t="s">
        <v>577</v>
      </c>
      <c r="P529" t="s">
        <v>3</v>
      </c>
    </row>
    <row r="530" spans="1:16">
      <c r="A530" t="s">
        <v>2319</v>
      </c>
      <c r="B530" t="s">
        <v>1191</v>
      </c>
      <c r="C530" t="s">
        <v>1548</v>
      </c>
      <c r="D530" t="s">
        <v>198</v>
      </c>
      <c r="E530" s="30">
        <v>31938</v>
      </c>
      <c r="F530" t="s">
        <v>132</v>
      </c>
      <c r="G530" t="s">
        <v>133</v>
      </c>
      <c r="H530" s="30">
        <v>43349</v>
      </c>
      <c r="I530">
        <v>321662</v>
      </c>
      <c r="J530" t="s">
        <v>1</v>
      </c>
      <c r="L530" t="s">
        <v>2</v>
      </c>
      <c r="M530" t="s">
        <v>583</v>
      </c>
      <c r="N530" t="s">
        <v>577</v>
      </c>
      <c r="O530" t="s">
        <v>577</v>
      </c>
      <c r="P530" t="s">
        <v>3</v>
      </c>
    </row>
    <row r="531" spans="1:16">
      <c r="A531" t="s">
        <v>2320</v>
      </c>
      <c r="B531" t="s">
        <v>1191</v>
      </c>
      <c r="C531" t="s">
        <v>1547</v>
      </c>
      <c r="D531" t="s">
        <v>1546</v>
      </c>
      <c r="E531" s="30">
        <v>32322</v>
      </c>
      <c r="F531" t="s">
        <v>125</v>
      </c>
      <c r="G531" t="s">
        <v>538</v>
      </c>
      <c r="H531" s="30">
        <v>43356</v>
      </c>
      <c r="I531">
        <v>7201464</v>
      </c>
      <c r="J531" t="s">
        <v>1</v>
      </c>
      <c r="L531" t="s">
        <v>2</v>
      </c>
      <c r="M531" t="s">
        <v>577</v>
      </c>
      <c r="N531" t="s">
        <v>579</v>
      </c>
      <c r="O531" t="s">
        <v>577</v>
      </c>
      <c r="P531" t="s">
        <v>3</v>
      </c>
    </row>
    <row r="532" spans="1:16">
      <c r="A532" t="s">
        <v>2321</v>
      </c>
      <c r="B532" t="s">
        <v>1192</v>
      </c>
      <c r="C532" t="s">
        <v>1545</v>
      </c>
      <c r="D532" t="s">
        <v>266</v>
      </c>
      <c r="E532" s="30">
        <v>34102</v>
      </c>
      <c r="F532" t="s">
        <v>125</v>
      </c>
      <c r="G532" t="s">
        <v>538</v>
      </c>
      <c r="H532" s="30">
        <v>43399</v>
      </c>
      <c r="I532">
        <v>6479869</v>
      </c>
      <c r="J532" t="s">
        <v>1</v>
      </c>
      <c r="L532" t="s">
        <v>2</v>
      </c>
      <c r="M532" t="s">
        <v>122</v>
      </c>
      <c r="N532" t="s">
        <v>122</v>
      </c>
      <c r="O532" t="s">
        <v>122</v>
      </c>
      <c r="P532" t="s">
        <v>3</v>
      </c>
    </row>
    <row r="533" spans="1:16">
      <c r="A533" t="s">
        <v>2322</v>
      </c>
      <c r="B533" t="s">
        <v>1191</v>
      </c>
      <c r="C533" t="s">
        <v>811</v>
      </c>
      <c r="D533" t="s">
        <v>552</v>
      </c>
      <c r="E533" s="30">
        <v>33976</v>
      </c>
      <c r="F533" t="s">
        <v>123</v>
      </c>
      <c r="G533" t="s">
        <v>124</v>
      </c>
      <c r="H533" s="30">
        <v>43341</v>
      </c>
      <c r="I533">
        <v>7092978</v>
      </c>
      <c r="J533" t="s">
        <v>1</v>
      </c>
      <c r="L533" t="s">
        <v>2</v>
      </c>
      <c r="M533" t="s">
        <v>583</v>
      </c>
      <c r="N533" t="s">
        <v>1184</v>
      </c>
      <c r="O533" t="s">
        <v>579</v>
      </c>
      <c r="P533" t="s">
        <v>3</v>
      </c>
    </row>
    <row r="534" spans="1:16">
      <c r="A534" t="s">
        <v>2323</v>
      </c>
      <c r="B534" t="s">
        <v>1191</v>
      </c>
      <c r="C534" t="s">
        <v>633</v>
      </c>
      <c r="D534" t="s">
        <v>157</v>
      </c>
      <c r="E534" s="30">
        <v>23393</v>
      </c>
      <c r="F534" t="s">
        <v>132</v>
      </c>
      <c r="G534" t="s">
        <v>133</v>
      </c>
      <c r="H534" s="30">
        <v>43349</v>
      </c>
      <c r="I534">
        <v>51946</v>
      </c>
      <c r="J534" t="s">
        <v>1</v>
      </c>
      <c r="L534" t="s">
        <v>317</v>
      </c>
      <c r="M534" t="s">
        <v>577</v>
      </c>
      <c r="N534" t="s">
        <v>577</v>
      </c>
      <c r="O534" t="s">
        <v>577</v>
      </c>
      <c r="P534" t="s">
        <v>3</v>
      </c>
    </row>
    <row r="535" spans="1:16">
      <c r="A535" t="s">
        <v>2324</v>
      </c>
      <c r="B535" t="s">
        <v>1191</v>
      </c>
      <c r="C535" t="s">
        <v>1544</v>
      </c>
      <c r="D535" t="s">
        <v>235</v>
      </c>
      <c r="E535" s="30">
        <v>30610</v>
      </c>
      <c r="F535" t="s">
        <v>301</v>
      </c>
      <c r="G535" t="s">
        <v>121</v>
      </c>
      <c r="H535" s="30">
        <v>43368</v>
      </c>
      <c r="I535">
        <v>6709107</v>
      </c>
      <c r="J535" t="s">
        <v>1</v>
      </c>
      <c r="L535" t="s">
        <v>312</v>
      </c>
      <c r="M535" t="s">
        <v>577</v>
      </c>
      <c r="N535" t="s">
        <v>577</v>
      </c>
      <c r="O535" t="s">
        <v>577</v>
      </c>
      <c r="P535" t="s">
        <v>3</v>
      </c>
    </row>
    <row r="536" spans="1:16">
      <c r="A536" t="s">
        <v>2325</v>
      </c>
      <c r="B536" t="s">
        <v>1191</v>
      </c>
      <c r="C536" t="s">
        <v>1113</v>
      </c>
      <c r="D536" t="s">
        <v>231</v>
      </c>
      <c r="E536" s="30">
        <v>29809</v>
      </c>
      <c r="F536" t="s">
        <v>576</v>
      </c>
      <c r="G536" t="s">
        <v>574</v>
      </c>
      <c r="H536" s="30">
        <v>43399</v>
      </c>
      <c r="I536">
        <v>6880952</v>
      </c>
      <c r="J536" t="s">
        <v>1</v>
      </c>
      <c r="L536" t="s">
        <v>312</v>
      </c>
      <c r="M536" t="s">
        <v>579</v>
      </c>
      <c r="N536" t="s">
        <v>583</v>
      </c>
      <c r="O536" t="s">
        <v>577</v>
      </c>
      <c r="P536" t="s">
        <v>3</v>
      </c>
    </row>
    <row r="537" spans="1:16">
      <c r="A537" t="s">
        <v>2326</v>
      </c>
      <c r="B537" t="s">
        <v>1191</v>
      </c>
      <c r="C537" t="s">
        <v>1543</v>
      </c>
      <c r="D537" t="s">
        <v>259</v>
      </c>
      <c r="E537" s="30">
        <v>26788</v>
      </c>
      <c r="F537" t="s">
        <v>128</v>
      </c>
      <c r="G537" t="s">
        <v>129</v>
      </c>
      <c r="H537" s="30">
        <v>43361</v>
      </c>
      <c r="I537">
        <v>442685</v>
      </c>
      <c r="J537" t="s">
        <v>1</v>
      </c>
      <c r="L537" t="s">
        <v>313</v>
      </c>
      <c r="M537" t="s">
        <v>579</v>
      </c>
      <c r="N537" t="s">
        <v>1188</v>
      </c>
      <c r="O537" t="s">
        <v>579</v>
      </c>
      <c r="P537" t="s">
        <v>3</v>
      </c>
    </row>
    <row r="538" spans="1:16">
      <c r="A538" t="s">
        <v>2327</v>
      </c>
      <c r="B538" t="s">
        <v>1191</v>
      </c>
      <c r="C538" t="s">
        <v>1112</v>
      </c>
      <c r="D538" t="s">
        <v>1111</v>
      </c>
      <c r="E538" s="30">
        <v>27242</v>
      </c>
      <c r="F538" t="s">
        <v>65</v>
      </c>
      <c r="G538" t="s">
        <v>7</v>
      </c>
      <c r="H538" s="30">
        <v>43410</v>
      </c>
      <c r="I538">
        <v>445308</v>
      </c>
      <c r="J538" t="s">
        <v>1</v>
      </c>
      <c r="L538" t="s">
        <v>311</v>
      </c>
      <c r="M538" t="s">
        <v>577</v>
      </c>
      <c r="N538" t="s">
        <v>577</v>
      </c>
      <c r="O538" t="s">
        <v>577</v>
      </c>
      <c r="P538" t="s">
        <v>3</v>
      </c>
    </row>
    <row r="539" spans="1:16">
      <c r="A539" t="s">
        <v>2328</v>
      </c>
      <c r="B539" t="s">
        <v>1191</v>
      </c>
      <c r="C539" t="s">
        <v>517</v>
      </c>
      <c r="D539" t="s">
        <v>255</v>
      </c>
      <c r="E539" s="30">
        <v>27826</v>
      </c>
      <c r="F539" t="s">
        <v>155</v>
      </c>
      <c r="G539" t="s">
        <v>156</v>
      </c>
      <c r="H539" s="30">
        <v>43378</v>
      </c>
      <c r="I539">
        <v>6946292</v>
      </c>
      <c r="J539" t="s">
        <v>1</v>
      </c>
      <c r="L539" t="s">
        <v>311</v>
      </c>
      <c r="M539" t="s">
        <v>577</v>
      </c>
      <c r="N539" t="s">
        <v>577</v>
      </c>
      <c r="O539" t="s">
        <v>577</v>
      </c>
      <c r="P539" t="s">
        <v>3</v>
      </c>
    </row>
    <row r="540" spans="1:16">
      <c r="A540" t="s">
        <v>2329</v>
      </c>
      <c r="B540" t="s">
        <v>1191</v>
      </c>
      <c r="C540" t="s">
        <v>1542</v>
      </c>
      <c r="D540" t="s">
        <v>202</v>
      </c>
      <c r="E540" s="30">
        <v>31090</v>
      </c>
      <c r="F540" t="s">
        <v>301</v>
      </c>
      <c r="G540" t="s">
        <v>121</v>
      </c>
      <c r="H540" s="30">
        <v>43342</v>
      </c>
      <c r="I540">
        <v>6509024</v>
      </c>
      <c r="J540" t="s">
        <v>1</v>
      </c>
      <c r="L540" t="s">
        <v>2</v>
      </c>
      <c r="M540" t="s">
        <v>1184</v>
      </c>
      <c r="N540" t="s">
        <v>583</v>
      </c>
      <c r="O540" t="s">
        <v>579</v>
      </c>
      <c r="P540" t="s">
        <v>3</v>
      </c>
    </row>
    <row r="541" spans="1:16">
      <c r="A541" t="s">
        <v>2330</v>
      </c>
      <c r="B541" t="s">
        <v>1192</v>
      </c>
      <c r="C541" t="s">
        <v>1541</v>
      </c>
      <c r="D541" t="s">
        <v>1540</v>
      </c>
      <c r="E541" s="30">
        <v>36719</v>
      </c>
      <c r="F541" t="s">
        <v>301</v>
      </c>
      <c r="G541" t="s">
        <v>121</v>
      </c>
      <c r="H541" s="30">
        <v>43418</v>
      </c>
      <c r="I541">
        <v>7023060</v>
      </c>
      <c r="J541" t="s">
        <v>1</v>
      </c>
      <c r="L541" t="s">
        <v>2</v>
      </c>
      <c r="M541" t="s">
        <v>577</v>
      </c>
      <c r="N541" t="s">
        <v>577</v>
      </c>
      <c r="O541" t="s">
        <v>577</v>
      </c>
      <c r="P541" t="s">
        <v>3</v>
      </c>
    </row>
    <row r="542" spans="1:16">
      <c r="A542" t="s">
        <v>2331</v>
      </c>
      <c r="B542" t="s">
        <v>1191</v>
      </c>
      <c r="C542" t="s">
        <v>892</v>
      </c>
      <c r="D542" t="s">
        <v>893</v>
      </c>
      <c r="E542" s="30">
        <v>32029</v>
      </c>
      <c r="F542" t="s">
        <v>576</v>
      </c>
      <c r="G542" t="s">
        <v>574</v>
      </c>
      <c r="H542" s="30">
        <v>43399</v>
      </c>
      <c r="I542">
        <v>6826699</v>
      </c>
      <c r="J542" t="s">
        <v>1</v>
      </c>
      <c r="L542" t="s">
        <v>2</v>
      </c>
      <c r="M542" t="s">
        <v>577</v>
      </c>
      <c r="N542" t="s">
        <v>579</v>
      </c>
      <c r="O542" t="s">
        <v>583</v>
      </c>
      <c r="P542" t="s">
        <v>3</v>
      </c>
    </row>
    <row r="543" spans="1:16">
      <c r="A543" t="s">
        <v>2332</v>
      </c>
      <c r="B543" t="s">
        <v>1191</v>
      </c>
      <c r="C543" t="s">
        <v>927</v>
      </c>
      <c r="D543" t="s">
        <v>262</v>
      </c>
      <c r="E543" s="30">
        <v>30516</v>
      </c>
      <c r="F543" t="s">
        <v>128</v>
      </c>
      <c r="G543" t="s">
        <v>129</v>
      </c>
      <c r="H543" s="30">
        <v>43346</v>
      </c>
      <c r="I543">
        <v>6460990</v>
      </c>
      <c r="J543" t="s">
        <v>1</v>
      </c>
      <c r="L543" t="s">
        <v>312</v>
      </c>
      <c r="M543" t="s">
        <v>577</v>
      </c>
      <c r="N543" t="s">
        <v>577</v>
      </c>
      <c r="O543" t="s">
        <v>577</v>
      </c>
      <c r="P543" t="s">
        <v>3</v>
      </c>
    </row>
    <row r="544" spans="1:16">
      <c r="A544" t="s">
        <v>2333</v>
      </c>
      <c r="B544" t="s">
        <v>1191</v>
      </c>
      <c r="C544" t="s">
        <v>1539</v>
      </c>
      <c r="D544" t="s">
        <v>1538</v>
      </c>
      <c r="E544" s="30">
        <v>24341</v>
      </c>
      <c r="F544" t="s">
        <v>155</v>
      </c>
      <c r="G544" t="s">
        <v>156</v>
      </c>
      <c r="H544" s="30">
        <v>43364</v>
      </c>
      <c r="I544">
        <v>238432</v>
      </c>
      <c r="J544" t="s">
        <v>1</v>
      </c>
      <c r="L544" t="s">
        <v>317</v>
      </c>
      <c r="M544" t="s">
        <v>1184</v>
      </c>
      <c r="N544" t="s">
        <v>1184</v>
      </c>
      <c r="O544" t="s">
        <v>583</v>
      </c>
      <c r="P544" t="s">
        <v>3</v>
      </c>
    </row>
    <row r="545" spans="1:16">
      <c r="A545" t="s">
        <v>2334</v>
      </c>
      <c r="B545" t="s">
        <v>1191</v>
      </c>
      <c r="C545" t="s">
        <v>481</v>
      </c>
      <c r="D545" t="s">
        <v>303</v>
      </c>
      <c r="E545" s="30">
        <v>33995</v>
      </c>
      <c r="F545" t="s">
        <v>132</v>
      </c>
      <c r="G545" t="s">
        <v>133</v>
      </c>
      <c r="H545" s="30">
        <v>43377</v>
      </c>
      <c r="I545">
        <v>7139166</v>
      </c>
      <c r="J545" t="s">
        <v>1</v>
      </c>
      <c r="L545" t="s">
        <v>2</v>
      </c>
      <c r="M545" t="s">
        <v>579</v>
      </c>
      <c r="N545" t="s">
        <v>583</v>
      </c>
      <c r="O545" t="s">
        <v>577</v>
      </c>
      <c r="P545" t="s">
        <v>3</v>
      </c>
    </row>
    <row r="546" spans="1:16">
      <c r="A546" t="s">
        <v>2335</v>
      </c>
      <c r="B546" t="s">
        <v>1191</v>
      </c>
      <c r="C546" t="s">
        <v>45</v>
      </c>
      <c r="D546" t="s">
        <v>403</v>
      </c>
      <c r="E546" s="30">
        <v>36489</v>
      </c>
      <c r="F546" t="s">
        <v>135</v>
      </c>
      <c r="G546" t="s">
        <v>136</v>
      </c>
      <c r="H546" s="30">
        <v>43384</v>
      </c>
      <c r="I546">
        <v>6824800</v>
      </c>
      <c r="J546" t="s">
        <v>1</v>
      </c>
      <c r="L546" t="s">
        <v>2</v>
      </c>
      <c r="M546" t="s">
        <v>577</v>
      </c>
      <c r="N546" t="s">
        <v>577</v>
      </c>
      <c r="O546" t="s">
        <v>577</v>
      </c>
      <c r="P546" t="s">
        <v>3</v>
      </c>
    </row>
    <row r="547" spans="1:16">
      <c r="A547" t="s">
        <v>2336</v>
      </c>
      <c r="B547" t="s">
        <v>1192</v>
      </c>
      <c r="C547" t="s">
        <v>1537</v>
      </c>
      <c r="D547" t="s">
        <v>27</v>
      </c>
      <c r="E547" s="30">
        <v>28373</v>
      </c>
      <c r="F547" t="s">
        <v>143</v>
      </c>
      <c r="G547" t="s">
        <v>144</v>
      </c>
      <c r="H547" s="30">
        <v>43357</v>
      </c>
      <c r="I547">
        <v>498455</v>
      </c>
      <c r="J547" t="s">
        <v>1</v>
      </c>
      <c r="L547" t="s">
        <v>311</v>
      </c>
      <c r="M547" t="s">
        <v>583</v>
      </c>
      <c r="N547" t="s">
        <v>579</v>
      </c>
      <c r="O547" t="s">
        <v>1188</v>
      </c>
      <c r="P547" t="s">
        <v>3</v>
      </c>
    </row>
    <row r="548" spans="1:16">
      <c r="A548" t="s">
        <v>2337</v>
      </c>
      <c r="B548" t="s">
        <v>1192</v>
      </c>
      <c r="C548" t="s">
        <v>1536</v>
      </c>
      <c r="D548" t="s">
        <v>230</v>
      </c>
      <c r="E548" s="30">
        <v>34415</v>
      </c>
      <c r="F548" t="s">
        <v>432</v>
      </c>
      <c r="G548" t="s">
        <v>433</v>
      </c>
      <c r="H548" s="30">
        <v>43410</v>
      </c>
      <c r="I548">
        <v>6659122</v>
      </c>
      <c r="J548" t="s">
        <v>1</v>
      </c>
      <c r="L548" t="s">
        <v>2</v>
      </c>
      <c r="M548" t="s">
        <v>577</v>
      </c>
      <c r="N548" t="s">
        <v>577</v>
      </c>
      <c r="O548" t="s">
        <v>577</v>
      </c>
      <c r="P548" t="s">
        <v>3</v>
      </c>
    </row>
    <row r="549" spans="1:16">
      <c r="A549" t="s">
        <v>2338</v>
      </c>
      <c r="B549" t="s">
        <v>1191</v>
      </c>
      <c r="C549" t="s">
        <v>1535</v>
      </c>
      <c r="D549" t="s">
        <v>291</v>
      </c>
      <c r="E549" s="30">
        <v>31799</v>
      </c>
      <c r="F549" t="s">
        <v>123</v>
      </c>
      <c r="G549" t="s">
        <v>124</v>
      </c>
      <c r="H549" s="30">
        <v>43341</v>
      </c>
      <c r="I549">
        <v>6824927</v>
      </c>
      <c r="J549" t="s">
        <v>1</v>
      </c>
      <c r="L549" t="s">
        <v>2</v>
      </c>
      <c r="M549" t="s">
        <v>583</v>
      </c>
      <c r="N549" t="s">
        <v>1184</v>
      </c>
      <c r="O549" t="s">
        <v>583</v>
      </c>
      <c r="P549" t="s">
        <v>3</v>
      </c>
    </row>
    <row r="550" spans="1:16">
      <c r="A550" t="s">
        <v>2339</v>
      </c>
      <c r="B550" t="s">
        <v>1192</v>
      </c>
      <c r="C550" t="s">
        <v>1535</v>
      </c>
      <c r="D550" t="s">
        <v>1534</v>
      </c>
      <c r="E550" s="30">
        <v>33203</v>
      </c>
      <c r="F550" t="s">
        <v>149</v>
      </c>
      <c r="G550" t="s">
        <v>150</v>
      </c>
      <c r="H550" s="30">
        <v>43378</v>
      </c>
      <c r="I550">
        <v>7035087</v>
      </c>
      <c r="J550" t="s">
        <v>1</v>
      </c>
      <c r="L550" t="s">
        <v>2</v>
      </c>
      <c r="M550" t="s">
        <v>583</v>
      </c>
      <c r="N550" t="s">
        <v>583</v>
      </c>
      <c r="O550" t="s">
        <v>1184</v>
      </c>
      <c r="P550" t="s">
        <v>3</v>
      </c>
    </row>
    <row r="551" spans="1:16">
      <c r="A551" t="s">
        <v>2340</v>
      </c>
      <c r="B551" t="s">
        <v>1191</v>
      </c>
      <c r="C551" t="s">
        <v>757</v>
      </c>
      <c r="D551" t="s">
        <v>198</v>
      </c>
      <c r="E551" s="30">
        <v>32836</v>
      </c>
      <c r="F551" t="s">
        <v>65</v>
      </c>
      <c r="G551" t="s">
        <v>7</v>
      </c>
      <c r="H551" s="30">
        <v>43375</v>
      </c>
      <c r="I551">
        <v>7051507</v>
      </c>
      <c r="J551" t="s">
        <v>1</v>
      </c>
      <c r="L551" t="s">
        <v>2</v>
      </c>
      <c r="M551" t="s">
        <v>583</v>
      </c>
      <c r="N551" t="s">
        <v>583</v>
      </c>
      <c r="O551" t="s">
        <v>579</v>
      </c>
      <c r="P551" t="s">
        <v>3</v>
      </c>
    </row>
    <row r="552" spans="1:16">
      <c r="A552" t="s">
        <v>2341</v>
      </c>
      <c r="B552" t="s">
        <v>1191</v>
      </c>
      <c r="C552" t="s">
        <v>829</v>
      </c>
      <c r="D552" t="s">
        <v>295</v>
      </c>
      <c r="E552" s="30">
        <v>23112</v>
      </c>
      <c r="F552" t="s">
        <v>132</v>
      </c>
      <c r="G552" t="s">
        <v>133</v>
      </c>
      <c r="H552" s="30">
        <v>43364</v>
      </c>
      <c r="I552">
        <v>359160</v>
      </c>
      <c r="J552" t="s">
        <v>1</v>
      </c>
      <c r="L552" t="s">
        <v>318</v>
      </c>
      <c r="M552" t="s">
        <v>577</v>
      </c>
      <c r="N552" t="s">
        <v>583</v>
      </c>
      <c r="O552" t="s">
        <v>579</v>
      </c>
      <c r="P552" t="s">
        <v>3</v>
      </c>
    </row>
    <row r="553" spans="1:16">
      <c r="A553" t="s">
        <v>2342</v>
      </c>
      <c r="B553" t="s">
        <v>1191</v>
      </c>
      <c r="C553" t="s">
        <v>1110</v>
      </c>
      <c r="D553" t="s">
        <v>281</v>
      </c>
      <c r="E553" s="30">
        <v>35414</v>
      </c>
      <c r="F553" t="s">
        <v>132</v>
      </c>
      <c r="G553" t="s">
        <v>133</v>
      </c>
      <c r="H553" s="30">
        <v>43388</v>
      </c>
      <c r="I553">
        <v>552923</v>
      </c>
      <c r="J553" t="s">
        <v>1</v>
      </c>
      <c r="L553" t="s">
        <v>2</v>
      </c>
      <c r="M553" t="s">
        <v>577</v>
      </c>
      <c r="N553" t="s">
        <v>577</v>
      </c>
      <c r="O553" t="s">
        <v>577</v>
      </c>
      <c r="P553" t="s">
        <v>3</v>
      </c>
    </row>
    <row r="554" spans="1:16">
      <c r="A554" t="s">
        <v>2343</v>
      </c>
      <c r="B554" t="s">
        <v>1191</v>
      </c>
      <c r="C554" t="s">
        <v>1110</v>
      </c>
      <c r="D554" t="s">
        <v>169</v>
      </c>
      <c r="E554" s="30">
        <v>33885</v>
      </c>
      <c r="F554" t="s">
        <v>160</v>
      </c>
      <c r="G554" t="s">
        <v>161</v>
      </c>
      <c r="H554" s="30">
        <v>43374</v>
      </c>
      <c r="I554">
        <v>6514047</v>
      </c>
      <c r="J554" t="s">
        <v>1</v>
      </c>
      <c r="L554" t="s">
        <v>2</v>
      </c>
      <c r="M554" t="s">
        <v>577</v>
      </c>
      <c r="N554" t="s">
        <v>583</v>
      </c>
      <c r="O554" t="s">
        <v>577</v>
      </c>
      <c r="P554" t="s">
        <v>3</v>
      </c>
    </row>
    <row r="555" spans="1:16">
      <c r="A555" t="s">
        <v>2344</v>
      </c>
      <c r="B555" t="s">
        <v>1191</v>
      </c>
      <c r="C555" t="s">
        <v>555</v>
      </c>
      <c r="D555" t="s">
        <v>556</v>
      </c>
      <c r="E555" s="30">
        <v>37025</v>
      </c>
      <c r="F555" t="s">
        <v>288</v>
      </c>
      <c r="G555" t="s">
        <v>289</v>
      </c>
      <c r="H555" s="30">
        <v>43397</v>
      </c>
      <c r="I555">
        <v>7053490</v>
      </c>
      <c r="J555" t="s">
        <v>396</v>
      </c>
      <c r="L555" t="s">
        <v>402</v>
      </c>
      <c r="M555" t="s">
        <v>577</v>
      </c>
      <c r="N555" t="s">
        <v>577</v>
      </c>
      <c r="O555" t="s">
        <v>577</v>
      </c>
      <c r="P555" t="s">
        <v>3</v>
      </c>
    </row>
    <row r="556" spans="1:16">
      <c r="A556" t="s">
        <v>2345</v>
      </c>
      <c r="B556" t="s">
        <v>1192</v>
      </c>
      <c r="C556" t="s">
        <v>584</v>
      </c>
      <c r="D556" t="s">
        <v>233</v>
      </c>
      <c r="E556" s="30">
        <v>30336</v>
      </c>
      <c r="F556" t="s">
        <v>301</v>
      </c>
      <c r="G556" t="s">
        <v>121</v>
      </c>
      <c r="H556" s="30">
        <v>43347</v>
      </c>
      <c r="I556">
        <v>6720146</v>
      </c>
      <c r="J556" t="s">
        <v>1</v>
      </c>
      <c r="L556" t="s">
        <v>312</v>
      </c>
      <c r="M556" t="s">
        <v>1188</v>
      </c>
      <c r="N556" t="s">
        <v>583</v>
      </c>
      <c r="O556" t="s">
        <v>583</v>
      </c>
      <c r="P556" t="s">
        <v>3</v>
      </c>
    </row>
    <row r="557" spans="1:16">
      <c r="A557" t="s">
        <v>2346</v>
      </c>
      <c r="B557" t="s">
        <v>1191</v>
      </c>
      <c r="C557" t="s">
        <v>1533</v>
      </c>
      <c r="D557" t="s">
        <v>196</v>
      </c>
      <c r="E557" s="30">
        <v>33973</v>
      </c>
      <c r="F557" t="s">
        <v>130</v>
      </c>
      <c r="G557" t="s">
        <v>131</v>
      </c>
      <c r="H557" s="30">
        <v>43357</v>
      </c>
      <c r="I557">
        <v>6483834</v>
      </c>
      <c r="J557" t="s">
        <v>1</v>
      </c>
      <c r="L557" t="s">
        <v>2</v>
      </c>
      <c r="M557" t="s">
        <v>1184</v>
      </c>
      <c r="N557" t="s">
        <v>1184</v>
      </c>
      <c r="O557" t="s">
        <v>1184</v>
      </c>
      <c r="P557" t="s">
        <v>3</v>
      </c>
    </row>
    <row r="558" spans="1:16">
      <c r="A558" t="s">
        <v>2347</v>
      </c>
      <c r="B558" t="s">
        <v>1191</v>
      </c>
      <c r="C558" t="s">
        <v>482</v>
      </c>
      <c r="D558" t="s">
        <v>292</v>
      </c>
      <c r="E558" s="30">
        <v>34680</v>
      </c>
      <c r="F558" t="s">
        <v>143</v>
      </c>
      <c r="G558" t="s">
        <v>144</v>
      </c>
      <c r="H558" s="30">
        <v>43357</v>
      </c>
      <c r="I558">
        <v>7163216</v>
      </c>
      <c r="J558" t="s">
        <v>1</v>
      </c>
      <c r="L558" t="s">
        <v>2</v>
      </c>
      <c r="M558" t="s">
        <v>577</v>
      </c>
      <c r="N558" t="s">
        <v>577</v>
      </c>
      <c r="O558" t="s">
        <v>577</v>
      </c>
      <c r="P558" t="s">
        <v>3</v>
      </c>
    </row>
    <row r="559" spans="1:16">
      <c r="A559" t="s">
        <v>2348</v>
      </c>
      <c r="B559" t="s">
        <v>1191</v>
      </c>
      <c r="C559" t="s">
        <v>482</v>
      </c>
      <c r="D559" t="s">
        <v>259</v>
      </c>
      <c r="E559" s="30">
        <v>25170</v>
      </c>
      <c r="F559" t="s">
        <v>149</v>
      </c>
      <c r="G559" t="s">
        <v>150</v>
      </c>
      <c r="H559" s="30">
        <v>43378</v>
      </c>
      <c r="I559">
        <v>7123235</v>
      </c>
      <c r="J559" t="s">
        <v>1</v>
      </c>
      <c r="L559" t="s">
        <v>317</v>
      </c>
      <c r="M559" t="s">
        <v>577</v>
      </c>
      <c r="N559" t="s">
        <v>577</v>
      </c>
      <c r="O559" t="s">
        <v>577</v>
      </c>
      <c r="P559" t="s">
        <v>3</v>
      </c>
    </row>
    <row r="560" spans="1:16">
      <c r="A560" t="s">
        <v>2349</v>
      </c>
      <c r="B560" t="s">
        <v>1191</v>
      </c>
      <c r="C560" t="s">
        <v>1532</v>
      </c>
      <c r="D560" t="s">
        <v>1531</v>
      </c>
      <c r="E560" s="30">
        <v>25426</v>
      </c>
      <c r="F560" t="s">
        <v>65</v>
      </c>
      <c r="G560" t="s">
        <v>7</v>
      </c>
      <c r="H560" s="30">
        <v>43410</v>
      </c>
      <c r="I560">
        <v>334780</v>
      </c>
      <c r="J560" t="s">
        <v>1</v>
      </c>
      <c r="L560" t="s">
        <v>313</v>
      </c>
      <c r="M560" t="s">
        <v>577</v>
      </c>
      <c r="N560" t="s">
        <v>577</v>
      </c>
      <c r="O560" t="s">
        <v>577</v>
      </c>
      <c r="P560" t="s">
        <v>3</v>
      </c>
    </row>
    <row r="561" spans="1:16">
      <c r="A561" t="s">
        <v>2350</v>
      </c>
      <c r="B561" t="s">
        <v>1192</v>
      </c>
      <c r="C561" t="s">
        <v>1530</v>
      </c>
      <c r="D561" t="s">
        <v>1529</v>
      </c>
      <c r="E561" s="30">
        <v>31012</v>
      </c>
      <c r="F561" t="s">
        <v>126</v>
      </c>
      <c r="G561" t="s">
        <v>127</v>
      </c>
      <c r="H561" s="30">
        <v>43342</v>
      </c>
      <c r="I561">
        <v>6858156</v>
      </c>
      <c r="J561" t="s">
        <v>1</v>
      </c>
      <c r="L561" t="s">
        <v>2</v>
      </c>
      <c r="M561" t="s">
        <v>577</v>
      </c>
      <c r="N561" t="s">
        <v>1184</v>
      </c>
      <c r="O561" t="s">
        <v>577</v>
      </c>
      <c r="P561" t="s">
        <v>3</v>
      </c>
    </row>
    <row r="562" spans="1:16">
      <c r="A562" t="s">
        <v>2351</v>
      </c>
      <c r="B562" t="s">
        <v>1192</v>
      </c>
      <c r="C562" t="s">
        <v>1528</v>
      </c>
      <c r="D562" t="s">
        <v>189</v>
      </c>
      <c r="E562" s="30">
        <v>29687</v>
      </c>
      <c r="F562" t="s">
        <v>65</v>
      </c>
      <c r="G562" t="s">
        <v>7</v>
      </c>
      <c r="H562" s="30">
        <v>43355</v>
      </c>
      <c r="I562">
        <v>559058</v>
      </c>
      <c r="J562" t="s">
        <v>1</v>
      </c>
      <c r="L562" t="s">
        <v>312</v>
      </c>
      <c r="M562" t="s">
        <v>1184</v>
      </c>
      <c r="N562" t="s">
        <v>1184</v>
      </c>
      <c r="O562" t="s">
        <v>583</v>
      </c>
      <c r="P562" t="s">
        <v>3</v>
      </c>
    </row>
    <row r="563" spans="1:16">
      <c r="A563" t="s">
        <v>2352</v>
      </c>
      <c r="B563" t="s">
        <v>1191</v>
      </c>
      <c r="C563" t="s">
        <v>1527</v>
      </c>
      <c r="D563" t="s">
        <v>212</v>
      </c>
      <c r="E563" s="30">
        <v>26349</v>
      </c>
      <c r="F563" t="s">
        <v>167</v>
      </c>
      <c r="G563" t="s">
        <v>168</v>
      </c>
      <c r="H563" s="30">
        <v>43357</v>
      </c>
      <c r="I563">
        <v>6756099</v>
      </c>
      <c r="J563" t="s">
        <v>1</v>
      </c>
      <c r="L563" t="s">
        <v>313</v>
      </c>
      <c r="M563" t="s">
        <v>583</v>
      </c>
      <c r="N563" t="s">
        <v>1188</v>
      </c>
      <c r="O563" t="s">
        <v>1188</v>
      </c>
      <c r="P563" t="s">
        <v>3</v>
      </c>
    </row>
    <row r="564" spans="1:16">
      <c r="A564" t="s">
        <v>2353</v>
      </c>
      <c r="B564" t="s">
        <v>1192</v>
      </c>
      <c r="C564" t="s">
        <v>351</v>
      </c>
      <c r="D564" t="s">
        <v>217</v>
      </c>
      <c r="E564" s="30">
        <v>37712</v>
      </c>
      <c r="F564" t="s">
        <v>65</v>
      </c>
      <c r="G564" t="s">
        <v>7</v>
      </c>
      <c r="H564" s="30">
        <v>43383</v>
      </c>
      <c r="I564">
        <v>7051464</v>
      </c>
      <c r="J564" t="s">
        <v>396</v>
      </c>
      <c r="L564" t="s">
        <v>400</v>
      </c>
      <c r="M564" t="s">
        <v>579</v>
      </c>
      <c r="N564" t="s">
        <v>583</v>
      </c>
      <c r="O564" t="s">
        <v>583</v>
      </c>
      <c r="P564" t="s">
        <v>3</v>
      </c>
    </row>
    <row r="565" spans="1:16">
      <c r="A565" t="s">
        <v>2354</v>
      </c>
      <c r="B565" t="s">
        <v>1192</v>
      </c>
      <c r="C565" t="s">
        <v>1526</v>
      </c>
      <c r="D565" t="s">
        <v>1525</v>
      </c>
      <c r="E565" s="30">
        <v>37943</v>
      </c>
      <c r="F565" t="s">
        <v>65</v>
      </c>
      <c r="G565" t="s">
        <v>7</v>
      </c>
      <c r="H565" s="30">
        <v>43383</v>
      </c>
      <c r="I565">
        <v>7051442</v>
      </c>
      <c r="J565" t="s">
        <v>396</v>
      </c>
      <c r="L565" t="s">
        <v>400</v>
      </c>
      <c r="M565" t="s">
        <v>579</v>
      </c>
      <c r="N565" t="s">
        <v>1184</v>
      </c>
      <c r="O565" t="s">
        <v>577</v>
      </c>
      <c r="P565" t="s">
        <v>3</v>
      </c>
    </row>
    <row r="566" spans="1:16">
      <c r="A566" t="s">
        <v>2355</v>
      </c>
      <c r="B566" t="s">
        <v>1191</v>
      </c>
      <c r="C566" t="s">
        <v>1524</v>
      </c>
      <c r="D566" t="s">
        <v>303</v>
      </c>
      <c r="E566" s="30">
        <v>32751</v>
      </c>
      <c r="F566" t="s">
        <v>128</v>
      </c>
      <c r="G566" t="s">
        <v>129</v>
      </c>
      <c r="H566" s="30">
        <v>43367</v>
      </c>
      <c r="I566">
        <v>6924734</v>
      </c>
      <c r="J566" t="s">
        <v>1</v>
      </c>
      <c r="L566" t="s">
        <v>2</v>
      </c>
      <c r="M566" t="s">
        <v>579</v>
      </c>
      <c r="N566" t="s">
        <v>1184</v>
      </c>
      <c r="O566" t="s">
        <v>577</v>
      </c>
      <c r="P566" t="s">
        <v>3</v>
      </c>
    </row>
    <row r="567" spans="1:16">
      <c r="A567" t="s">
        <v>2356</v>
      </c>
      <c r="B567" t="s">
        <v>1191</v>
      </c>
      <c r="C567" t="s">
        <v>691</v>
      </c>
      <c r="D567" t="s">
        <v>164</v>
      </c>
      <c r="E567" s="30">
        <v>26465</v>
      </c>
      <c r="F567" t="s">
        <v>128</v>
      </c>
      <c r="G567" t="s">
        <v>129</v>
      </c>
      <c r="H567" s="30">
        <v>43354</v>
      </c>
      <c r="I567">
        <v>469388</v>
      </c>
      <c r="J567" t="s">
        <v>1</v>
      </c>
      <c r="L567" t="s">
        <v>313</v>
      </c>
      <c r="M567" t="s">
        <v>577</v>
      </c>
      <c r="N567" t="s">
        <v>583</v>
      </c>
      <c r="O567" t="s">
        <v>577</v>
      </c>
      <c r="P567" t="s">
        <v>3</v>
      </c>
    </row>
    <row r="568" spans="1:16">
      <c r="A568" t="s">
        <v>2357</v>
      </c>
      <c r="B568" t="s">
        <v>1191</v>
      </c>
      <c r="C568" t="s">
        <v>1109</v>
      </c>
      <c r="D568" t="s">
        <v>174</v>
      </c>
      <c r="E568" s="30">
        <v>31449</v>
      </c>
      <c r="F568" t="s">
        <v>123</v>
      </c>
      <c r="G568" t="s">
        <v>124</v>
      </c>
      <c r="H568" s="30">
        <v>43340</v>
      </c>
      <c r="I568">
        <v>6827877</v>
      </c>
      <c r="J568" t="s">
        <v>1</v>
      </c>
      <c r="L568" t="s">
        <v>2</v>
      </c>
      <c r="M568" t="s">
        <v>577</v>
      </c>
      <c r="N568" t="s">
        <v>579</v>
      </c>
      <c r="O568" t="s">
        <v>577</v>
      </c>
      <c r="P568" t="s">
        <v>3</v>
      </c>
    </row>
    <row r="569" spans="1:16">
      <c r="A569" t="s">
        <v>2358</v>
      </c>
      <c r="B569" t="s">
        <v>1191</v>
      </c>
      <c r="C569" t="s">
        <v>980</v>
      </c>
      <c r="D569" t="s">
        <v>237</v>
      </c>
      <c r="E569" s="30">
        <v>33803</v>
      </c>
      <c r="F569" t="s">
        <v>130</v>
      </c>
      <c r="G569" t="s">
        <v>131</v>
      </c>
      <c r="H569" s="30">
        <v>43346</v>
      </c>
      <c r="I569">
        <v>7047020</v>
      </c>
      <c r="J569" t="s">
        <v>1</v>
      </c>
      <c r="L569" t="s">
        <v>2</v>
      </c>
      <c r="M569" t="s">
        <v>583</v>
      </c>
      <c r="N569" t="s">
        <v>583</v>
      </c>
      <c r="O569" t="s">
        <v>579</v>
      </c>
      <c r="P569" t="s">
        <v>3</v>
      </c>
    </row>
    <row r="570" spans="1:16">
      <c r="A570" t="s">
        <v>2359</v>
      </c>
      <c r="B570" t="s">
        <v>1191</v>
      </c>
      <c r="C570" t="s">
        <v>1523</v>
      </c>
      <c r="D570" t="s">
        <v>38</v>
      </c>
      <c r="E570" s="30">
        <v>25661</v>
      </c>
      <c r="F570" t="s">
        <v>132</v>
      </c>
      <c r="G570" t="s">
        <v>133</v>
      </c>
      <c r="H570" s="30">
        <v>43349</v>
      </c>
      <c r="I570">
        <v>542757</v>
      </c>
      <c r="J570" t="s">
        <v>1</v>
      </c>
      <c r="L570" t="s">
        <v>313</v>
      </c>
      <c r="M570" t="s">
        <v>1188</v>
      </c>
      <c r="N570" t="s">
        <v>583</v>
      </c>
      <c r="O570" t="s">
        <v>577</v>
      </c>
      <c r="P570" t="s">
        <v>3</v>
      </c>
    </row>
    <row r="571" spans="1:16">
      <c r="A571" t="s">
        <v>2360</v>
      </c>
      <c r="B571" t="s">
        <v>1191</v>
      </c>
      <c r="C571" t="s">
        <v>1522</v>
      </c>
      <c r="D571" t="s">
        <v>198</v>
      </c>
      <c r="E571" s="30">
        <v>26851</v>
      </c>
      <c r="F571" t="s">
        <v>171</v>
      </c>
      <c r="G571" t="s">
        <v>172</v>
      </c>
      <c r="H571" s="30">
        <v>43368</v>
      </c>
      <c r="I571">
        <v>482946</v>
      </c>
      <c r="J571" t="s">
        <v>1</v>
      </c>
      <c r="L571" t="s">
        <v>313</v>
      </c>
      <c r="M571" t="s">
        <v>583</v>
      </c>
      <c r="N571" t="s">
        <v>1184</v>
      </c>
      <c r="O571" t="s">
        <v>579</v>
      </c>
      <c r="P571" t="s">
        <v>3</v>
      </c>
    </row>
    <row r="572" spans="1:16">
      <c r="A572" t="s">
        <v>2361</v>
      </c>
      <c r="B572" t="s">
        <v>1192</v>
      </c>
      <c r="C572" t="s">
        <v>1521</v>
      </c>
      <c r="D572" t="s">
        <v>1520</v>
      </c>
      <c r="E572" s="30">
        <v>25448</v>
      </c>
      <c r="F572" t="s">
        <v>155</v>
      </c>
      <c r="G572" t="s">
        <v>156</v>
      </c>
      <c r="H572" s="30">
        <v>43357</v>
      </c>
      <c r="I572">
        <v>6627824</v>
      </c>
      <c r="J572" t="s">
        <v>1</v>
      </c>
      <c r="L572" t="s">
        <v>313</v>
      </c>
      <c r="M572" t="s">
        <v>583</v>
      </c>
      <c r="N572" t="s">
        <v>1188</v>
      </c>
      <c r="O572" t="s">
        <v>1184</v>
      </c>
      <c r="P572" t="s">
        <v>3</v>
      </c>
    </row>
    <row r="573" spans="1:16">
      <c r="A573" t="s">
        <v>2362</v>
      </c>
      <c r="B573" t="s">
        <v>1191</v>
      </c>
      <c r="C573" t="s">
        <v>947</v>
      </c>
      <c r="D573" t="s">
        <v>948</v>
      </c>
      <c r="E573" s="30">
        <v>37873</v>
      </c>
      <c r="F573" t="s">
        <v>171</v>
      </c>
      <c r="G573" t="s">
        <v>172</v>
      </c>
      <c r="H573" s="30">
        <v>43354</v>
      </c>
      <c r="I573">
        <v>7079408</v>
      </c>
      <c r="J573" t="s">
        <v>396</v>
      </c>
      <c r="L573" t="s">
        <v>400</v>
      </c>
      <c r="M573" t="s">
        <v>579</v>
      </c>
      <c r="N573" t="s">
        <v>577</v>
      </c>
      <c r="O573" t="s">
        <v>577</v>
      </c>
      <c r="P573" t="s">
        <v>3</v>
      </c>
    </row>
    <row r="574" spans="1:16">
      <c r="A574" t="s">
        <v>2363</v>
      </c>
      <c r="B574" t="s">
        <v>1192</v>
      </c>
      <c r="C574" t="s">
        <v>1519</v>
      </c>
      <c r="D574" t="s">
        <v>1518</v>
      </c>
      <c r="E574" s="30">
        <v>33315</v>
      </c>
      <c r="F574" t="s">
        <v>123</v>
      </c>
      <c r="G574" t="s">
        <v>124</v>
      </c>
      <c r="H574" s="30">
        <v>43341</v>
      </c>
      <c r="I574">
        <v>6949676</v>
      </c>
      <c r="J574" t="s">
        <v>1</v>
      </c>
      <c r="L574" t="s">
        <v>2</v>
      </c>
      <c r="M574" t="s">
        <v>577</v>
      </c>
      <c r="N574" t="s">
        <v>1188</v>
      </c>
      <c r="O574" t="s">
        <v>583</v>
      </c>
      <c r="P574" t="s">
        <v>3</v>
      </c>
    </row>
    <row r="575" spans="1:16">
      <c r="A575" t="s">
        <v>2364</v>
      </c>
      <c r="B575" t="s">
        <v>1191</v>
      </c>
      <c r="C575" t="s">
        <v>1517</v>
      </c>
      <c r="D575" t="s">
        <v>162</v>
      </c>
      <c r="E575" s="30">
        <v>30603</v>
      </c>
      <c r="F575" t="s">
        <v>128</v>
      </c>
      <c r="G575" t="s">
        <v>129</v>
      </c>
      <c r="H575" s="30">
        <v>43346</v>
      </c>
      <c r="I575">
        <v>268848</v>
      </c>
      <c r="J575" t="s">
        <v>1</v>
      </c>
      <c r="L575" t="s">
        <v>312</v>
      </c>
      <c r="M575" t="s">
        <v>1188</v>
      </c>
      <c r="N575" t="s">
        <v>1188</v>
      </c>
      <c r="O575" t="s">
        <v>1188</v>
      </c>
      <c r="P575" t="s">
        <v>3</v>
      </c>
    </row>
    <row r="576" spans="1:16">
      <c r="A576" t="s">
        <v>2365</v>
      </c>
      <c r="B576" t="s">
        <v>1191</v>
      </c>
      <c r="C576" t="s">
        <v>1516</v>
      </c>
      <c r="D576" t="s">
        <v>152</v>
      </c>
      <c r="E576" s="30">
        <v>35262</v>
      </c>
      <c r="F576" t="s">
        <v>65</v>
      </c>
      <c r="G576" t="s">
        <v>7</v>
      </c>
      <c r="H576" s="30">
        <v>43355</v>
      </c>
      <c r="I576">
        <v>480584</v>
      </c>
      <c r="J576" t="s">
        <v>1</v>
      </c>
      <c r="L576" t="s">
        <v>2</v>
      </c>
      <c r="M576" t="s">
        <v>1184</v>
      </c>
      <c r="N576" t="s">
        <v>583</v>
      </c>
      <c r="O576" t="s">
        <v>577</v>
      </c>
      <c r="P576" t="s">
        <v>3</v>
      </c>
    </row>
    <row r="577" spans="1:16">
      <c r="A577" t="s">
        <v>2366</v>
      </c>
      <c r="B577" t="s">
        <v>1191</v>
      </c>
      <c r="C577" t="s">
        <v>1516</v>
      </c>
      <c r="D577" t="s">
        <v>178</v>
      </c>
      <c r="E577" s="30">
        <v>34358</v>
      </c>
      <c r="F577" t="s">
        <v>155</v>
      </c>
      <c r="G577" t="s">
        <v>156</v>
      </c>
      <c r="H577" s="30">
        <v>43385</v>
      </c>
      <c r="I577">
        <v>6478282</v>
      </c>
      <c r="J577" t="s">
        <v>1</v>
      </c>
      <c r="L577" t="s">
        <v>2</v>
      </c>
      <c r="M577" t="s">
        <v>122</v>
      </c>
      <c r="N577" t="s">
        <v>122</v>
      </c>
      <c r="O577" t="s">
        <v>122</v>
      </c>
      <c r="P577" t="s">
        <v>3</v>
      </c>
    </row>
    <row r="578" spans="1:16">
      <c r="A578" t="s">
        <v>2367</v>
      </c>
      <c r="B578" t="s">
        <v>1192</v>
      </c>
      <c r="C578" t="s">
        <v>585</v>
      </c>
      <c r="D578" t="s">
        <v>286</v>
      </c>
      <c r="E578" s="30">
        <v>28836</v>
      </c>
      <c r="F578" t="s">
        <v>301</v>
      </c>
      <c r="G578" t="s">
        <v>121</v>
      </c>
      <c r="H578" s="30">
        <v>43377</v>
      </c>
      <c r="I578">
        <v>537193</v>
      </c>
      <c r="J578" t="s">
        <v>1</v>
      </c>
      <c r="L578" t="s">
        <v>311</v>
      </c>
      <c r="M578" t="s">
        <v>577</v>
      </c>
      <c r="N578" t="s">
        <v>583</v>
      </c>
      <c r="O578" t="s">
        <v>579</v>
      </c>
      <c r="P578" t="s">
        <v>3</v>
      </c>
    </row>
    <row r="579" spans="1:16">
      <c r="A579" t="s">
        <v>2368</v>
      </c>
      <c r="B579" t="s">
        <v>1191</v>
      </c>
      <c r="C579" t="s">
        <v>450</v>
      </c>
      <c r="D579" t="s">
        <v>272</v>
      </c>
      <c r="E579" s="30">
        <v>27885</v>
      </c>
      <c r="F579" t="s">
        <v>288</v>
      </c>
      <c r="G579" t="s">
        <v>289</v>
      </c>
      <c r="H579" s="30">
        <v>43397</v>
      </c>
      <c r="I579">
        <v>6883782</v>
      </c>
      <c r="J579" t="s">
        <v>1</v>
      </c>
      <c r="L579" t="s">
        <v>311</v>
      </c>
      <c r="M579" t="s">
        <v>1184</v>
      </c>
      <c r="N579" t="s">
        <v>583</v>
      </c>
      <c r="O579" t="s">
        <v>583</v>
      </c>
      <c r="P579" t="s">
        <v>3</v>
      </c>
    </row>
    <row r="580" spans="1:16">
      <c r="A580" t="s">
        <v>2369</v>
      </c>
      <c r="B580" t="s">
        <v>1192</v>
      </c>
      <c r="C580" t="s">
        <v>450</v>
      </c>
      <c r="D580" t="s">
        <v>1515</v>
      </c>
      <c r="E580" s="30">
        <v>38280</v>
      </c>
      <c r="F580" t="s">
        <v>288</v>
      </c>
      <c r="G580" t="s">
        <v>289</v>
      </c>
      <c r="H580" s="30">
        <v>43360</v>
      </c>
      <c r="I580">
        <v>6978224</v>
      </c>
      <c r="J580" t="s">
        <v>396</v>
      </c>
      <c r="L580" t="s">
        <v>397</v>
      </c>
      <c r="M580" t="s">
        <v>583</v>
      </c>
      <c r="N580" t="s">
        <v>577</v>
      </c>
      <c r="O580" t="s">
        <v>577</v>
      </c>
      <c r="P580" t="s">
        <v>3</v>
      </c>
    </row>
    <row r="581" spans="1:16">
      <c r="A581" t="s">
        <v>2370</v>
      </c>
      <c r="B581" t="s">
        <v>1191</v>
      </c>
      <c r="C581" t="s">
        <v>1514</v>
      </c>
      <c r="D581" t="s">
        <v>140</v>
      </c>
      <c r="E581" s="30">
        <v>36412</v>
      </c>
      <c r="F581" t="s">
        <v>158</v>
      </c>
      <c r="G581" t="s">
        <v>159</v>
      </c>
      <c r="H581" s="30">
        <v>43390</v>
      </c>
      <c r="I581">
        <v>6691341</v>
      </c>
      <c r="J581" t="s">
        <v>1</v>
      </c>
      <c r="L581" t="s">
        <v>2</v>
      </c>
      <c r="M581" t="s">
        <v>577</v>
      </c>
      <c r="N581" t="s">
        <v>577</v>
      </c>
      <c r="O581" t="s">
        <v>577</v>
      </c>
      <c r="P581" t="s">
        <v>3</v>
      </c>
    </row>
    <row r="582" spans="1:16">
      <c r="A582" t="s">
        <v>2371</v>
      </c>
      <c r="B582" t="s">
        <v>1192</v>
      </c>
      <c r="C582" t="s">
        <v>1513</v>
      </c>
      <c r="D582" t="s">
        <v>680</v>
      </c>
      <c r="E582" s="30">
        <v>33961</v>
      </c>
      <c r="F582" t="s">
        <v>65</v>
      </c>
      <c r="G582" t="s">
        <v>7</v>
      </c>
      <c r="H582" s="30">
        <v>43411</v>
      </c>
      <c r="I582">
        <v>364763</v>
      </c>
      <c r="J582" t="s">
        <v>1</v>
      </c>
      <c r="L582" t="s">
        <v>2</v>
      </c>
      <c r="M582" t="s">
        <v>577</v>
      </c>
      <c r="N582" t="s">
        <v>577</v>
      </c>
      <c r="O582" t="s">
        <v>577</v>
      </c>
      <c r="P582" t="s">
        <v>3</v>
      </c>
    </row>
    <row r="583" spans="1:16">
      <c r="A583" t="s">
        <v>2372</v>
      </c>
      <c r="B583" t="s">
        <v>1191</v>
      </c>
      <c r="C583" t="s">
        <v>928</v>
      </c>
      <c r="D583" t="s">
        <v>192</v>
      </c>
      <c r="E583" s="30">
        <v>37568</v>
      </c>
      <c r="F583" t="s">
        <v>128</v>
      </c>
      <c r="G583" t="s">
        <v>129</v>
      </c>
      <c r="H583" s="30">
        <v>43356</v>
      </c>
      <c r="I583">
        <v>6958891</v>
      </c>
      <c r="J583" t="s">
        <v>396</v>
      </c>
      <c r="L583" t="s">
        <v>399</v>
      </c>
      <c r="M583" t="s">
        <v>577</v>
      </c>
      <c r="N583" t="s">
        <v>577</v>
      </c>
      <c r="O583" t="s">
        <v>577</v>
      </c>
      <c r="P583" t="s">
        <v>3</v>
      </c>
    </row>
    <row r="584" spans="1:16">
      <c r="A584" t="s">
        <v>2373</v>
      </c>
      <c r="B584" t="s">
        <v>1191</v>
      </c>
      <c r="C584" t="s">
        <v>1512</v>
      </c>
      <c r="D584" t="s">
        <v>247</v>
      </c>
      <c r="E584" s="30">
        <v>35255</v>
      </c>
      <c r="F584" t="s">
        <v>167</v>
      </c>
      <c r="G584" t="s">
        <v>168</v>
      </c>
      <c r="H584" s="30">
        <v>43376</v>
      </c>
      <c r="I584">
        <v>534315</v>
      </c>
      <c r="J584" t="s">
        <v>1</v>
      </c>
      <c r="L584" t="s">
        <v>2</v>
      </c>
      <c r="M584" t="s">
        <v>577</v>
      </c>
      <c r="N584" t="s">
        <v>577</v>
      </c>
      <c r="O584" t="s">
        <v>577</v>
      </c>
      <c r="P584" t="s">
        <v>3</v>
      </c>
    </row>
    <row r="585" spans="1:16">
      <c r="A585" t="s">
        <v>2374</v>
      </c>
      <c r="B585" t="s">
        <v>1192</v>
      </c>
      <c r="C585" t="s">
        <v>558</v>
      </c>
      <c r="D585" t="s">
        <v>542</v>
      </c>
      <c r="E585" s="30">
        <v>27839</v>
      </c>
      <c r="F585" t="s">
        <v>135</v>
      </c>
      <c r="G585" t="s">
        <v>136</v>
      </c>
      <c r="H585" s="30">
        <v>43342</v>
      </c>
      <c r="I585">
        <v>6656803</v>
      </c>
      <c r="J585" t="s">
        <v>1</v>
      </c>
      <c r="L585" t="s">
        <v>311</v>
      </c>
      <c r="M585" t="s">
        <v>577</v>
      </c>
      <c r="N585" t="s">
        <v>577</v>
      </c>
      <c r="O585" t="s">
        <v>577</v>
      </c>
      <c r="P585" t="s">
        <v>3</v>
      </c>
    </row>
    <row r="586" spans="1:16">
      <c r="A586" t="s">
        <v>2375</v>
      </c>
      <c r="B586" t="s">
        <v>1192</v>
      </c>
      <c r="C586" t="s">
        <v>558</v>
      </c>
      <c r="D586" t="s">
        <v>1511</v>
      </c>
      <c r="E586" s="30">
        <v>37313</v>
      </c>
      <c r="F586" t="s">
        <v>135</v>
      </c>
      <c r="G586" t="s">
        <v>136</v>
      </c>
      <c r="H586" s="30">
        <v>43346</v>
      </c>
      <c r="I586">
        <v>6824769</v>
      </c>
      <c r="J586" t="s">
        <v>396</v>
      </c>
      <c r="L586" t="s">
        <v>399</v>
      </c>
      <c r="M586" t="s">
        <v>1184</v>
      </c>
      <c r="N586" t="s">
        <v>1188</v>
      </c>
      <c r="O586" t="s">
        <v>1184</v>
      </c>
      <c r="P586" t="s">
        <v>3</v>
      </c>
    </row>
    <row r="587" spans="1:16">
      <c r="A587" t="s">
        <v>2376</v>
      </c>
      <c r="B587" t="s">
        <v>1191</v>
      </c>
      <c r="C587" t="s">
        <v>558</v>
      </c>
      <c r="D587" t="s">
        <v>1510</v>
      </c>
      <c r="E587" s="30">
        <v>37928</v>
      </c>
      <c r="F587" t="s">
        <v>135</v>
      </c>
      <c r="G587" t="s">
        <v>136</v>
      </c>
      <c r="H587" s="30">
        <v>43346</v>
      </c>
      <c r="I587">
        <v>6970315</v>
      </c>
      <c r="J587" t="s">
        <v>396</v>
      </c>
      <c r="L587" t="s">
        <v>400</v>
      </c>
      <c r="M587" t="s">
        <v>583</v>
      </c>
      <c r="N587" t="s">
        <v>1184</v>
      </c>
      <c r="O587" t="s">
        <v>579</v>
      </c>
      <c r="P587" t="s">
        <v>3</v>
      </c>
    </row>
    <row r="588" spans="1:16">
      <c r="A588" t="s">
        <v>2377</v>
      </c>
      <c r="B588" t="s">
        <v>1192</v>
      </c>
      <c r="C588" t="s">
        <v>830</v>
      </c>
      <c r="D588" t="s">
        <v>229</v>
      </c>
      <c r="E588" s="30">
        <v>31774</v>
      </c>
      <c r="F588" t="s">
        <v>132</v>
      </c>
      <c r="G588" t="s">
        <v>133</v>
      </c>
      <c r="H588" s="30">
        <v>43364</v>
      </c>
      <c r="I588">
        <v>6818507</v>
      </c>
      <c r="J588" t="s">
        <v>1</v>
      </c>
      <c r="L588" t="s">
        <v>2</v>
      </c>
      <c r="M588" t="s">
        <v>577</v>
      </c>
      <c r="N588" t="s">
        <v>583</v>
      </c>
      <c r="O588" t="s">
        <v>579</v>
      </c>
      <c r="P588" t="s">
        <v>3</v>
      </c>
    </row>
    <row r="589" spans="1:16">
      <c r="A589" t="s">
        <v>2378</v>
      </c>
      <c r="B589" t="s">
        <v>1192</v>
      </c>
      <c r="C589" t="s">
        <v>831</v>
      </c>
      <c r="D589" t="s">
        <v>832</v>
      </c>
      <c r="E589" s="30">
        <v>19241</v>
      </c>
      <c r="F589" t="s">
        <v>132</v>
      </c>
      <c r="G589" t="s">
        <v>133</v>
      </c>
      <c r="H589" s="30">
        <v>43370</v>
      </c>
      <c r="I589">
        <v>481438</v>
      </c>
      <c r="J589" t="s">
        <v>1</v>
      </c>
      <c r="L589" t="s">
        <v>596</v>
      </c>
      <c r="M589" t="s">
        <v>577</v>
      </c>
      <c r="N589" t="s">
        <v>577</v>
      </c>
      <c r="O589" t="s">
        <v>577</v>
      </c>
      <c r="P589" t="s">
        <v>3</v>
      </c>
    </row>
    <row r="590" spans="1:16">
      <c r="A590" t="s">
        <v>2379</v>
      </c>
      <c r="B590" t="s">
        <v>1191</v>
      </c>
      <c r="C590" t="s">
        <v>352</v>
      </c>
      <c r="D590" t="s">
        <v>269</v>
      </c>
      <c r="E590" s="30">
        <v>26701</v>
      </c>
      <c r="F590" t="s">
        <v>645</v>
      </c>
      <c r="G590" t="s">
        <v>573</v>
      </c>
      <c r="H590" s="30">
        <v>43348</v>
      </c>
      <c r="I590">
        <v>296600</v>
      </c>
      <c r="J590" t="s">
        <v>1</v>
      </c>
      <c r="L590" t="s">
        <v>313</v>
      </c>
      <c r="M590" t="s">
        <v>577</v>
      </c>
      <c r="N590" t="s">
        <v>577</v>
      </c>
      <c r="O590" t="s">
        <v>577</v>
      </c>
      <c r="P590" t="s">
        <v>3</v>
      </c>
    </row>
    <row r="591" spans="1:16">
      <c r="A591" t="s">
        <v>2380</v>
      </c>
      <c r="B591" t="s">
        <v>1191</v>
      </c>
      <c r="C591" t="s">
        <v>1509</v>
      </c>
      <c r="D591" t="s">
        <v>140</v>
      </c>
      <c r="E591" s="30">
        <v>31380</v>
      </c>
      <c r="F591" t="s">
        <v>130</v>
      </c>
      <c r="G591" t="s">
        <v>131</v>
      </c>
      <c r="H591" s="30">
        <v>43346</v>
      </c>
      <c r="I591">
        <v>7144319</v>
      </c>
      <c r="J591" t="s">
        <v>1</v>
      </c>
      <c r="L591" t="s">
        <v>2</v>
      </c>
      <c r="M591" t="s">
        <v>579</v>
      </c>
      <c r="N591" t="s">
        <v>583</v>
      </c>
      <c r="O591" t="s">
        <v>577</v>
      </c>
      <c r="P591" t="s">
        <v>3</v>
      </c>
    </row>
    <row r="592" spans="1:16">
      <c r="A592" t="s">
        <v>2381</v>
      </c>
      <c r="B592" t="s">
        <v>1192</v>
      </c>
      <c r="C592" t="s">
        <v>353</v>
      </c>
      <c r="D592" t="s">
        <v>354</v>
      </c>
      <c r="E592" s="30">
        <v>26142</v>
      </c>
      <c r="F592" t="s">
        <v>155</v>
      </c>
      <c r="G592" t="s">
        <v>156</v>
      </c>
      <c r="H592" s="30">
        <v>43385</v>
      </c>
      <c r="I592">
        <v>6595172</v>
      </c>
      <c r="J592" t="s">
        <v>1</v>
      </c>
      <c r="L592" t="s">
        <v>313</v>
      </c>
      <c r="M592" t="s">
        <v>577</v>
      </c>
      <c r="N592" t="s">
        <v>577</v>
      </c>
      <c r="O592" t="s">
        <v>577</v>
      </c>
      <c r="P592" t="s">
        <v>3</v>
      </c>
    </row>
    <row r="593" spans="1:16">
      <c r="A593" t="s">
        <v>2382</v>
      </c>
      <c r="B593" t="s">
        <v>1191</v>
      </c>
      <c r="C593" t="s">
        <v>47</v>
      </c>
      <c r="D593" t="s">
        <v>265</v>
      </c>
      <c r="E593" s="30">
        <v>28307</v>
      </c>
      <c r="F593" t="s">
        <v>158</v>
      </c>
      <c r="G593" t="s">
        <v>159</v>
      </c>
      <c r="H593" s="30">
        <v>43335</v>
      </c>
      <c r="I593">
        <v>6571141</v>
      </c>
      <c r="J593" t="s">
        <v>1</v>
      </c>
      <c r="L593" t="s">
        <v>311</v>
      </c>
      <c r="M593" t="s">
        <v>577</v>
      </c>
      <c r="N593" t="s">
        <v>577</v>
      </c>
      <c r="O593" t="s">
        <v>577</v>
      </c>
      <c r="P593" t="s">
        <v>3</v>
      </c>
    </row>
    <row r="594" spans="1:16">
      <c r="A594" t="s">
        <v>2383</v>
      </c>
      <c r="B594" t="s">
        <v>1191</v>
      </c>
      <c r="C594" t="s">
        <v>1108</v>
      </c>
      <c r="D594" t="s">
        <v>139</v>
      </c>
      <c r="E594" s="30">
        <v>35708</v>
      </c>
      <c r="F594" t="s">
        <v>123</v>
      </c>
      <c r="G594" t="s">
        <v>124</v>
      </c>
      <c r="H594" s="30">
        <v>43340</v>
      </c>
      <c r="I594">
        <v>6754926</v>
      </c>
      <c r="J594" t="s">
        <v>1</v>
      </c>
      <c r="L594" t="s">
        <v>2</v>
      </c>
      <c r="M594" t="s">
        <v>579</v>
      </c>
      <c r="N594" t="s">
        <v>577</v>
      </c>
      <c r="O594" t="s">
        <v>577</v>
      </c>
      <c r="P594" t="s">
        <v>3</v>
      </c>
    </row>
    <row r="595" spans="1:16">
      <c r="A595" t="s">
        <v>2384</v>
      </c>
      <c r="B595" t="s">
        <v>1191</v>
      </c>
      <c r="C595" t="s">
        <v>715</v>
      </c>
      <c r="D595" t="s">
        <v>267</v>
      </c>
      <c r="E595" s="30">
        <v>27328</v>
      </c>
      <c r="F595" t="s">
        <v>135</v>
      </c>
      <c r="G595" t="s">
        <v>136</v>
      </c>
      <c r="H595" s="30">
        <v>43346</v>
      </c>
      <c r="I595">
        <v>6824802</v>
      </c>
      <c r="J595" t="s">
        <v>1</v>
      </c>
      <c r="L595" t="s">
        <v>311</v>
      </c>
      <c r="M595" t="s">
        <v>577</v>
      </c>
      <c r="N595" t="s">
        <v>583</v>
      </c>
      <c r="O595" t="s">
        <v>577</v>
      </c>
      <c r="P595" t="s">
        <v>3</v>
      </c>
    </row>
    <row r="596" spans="1:16">
      <c r="A596" t="s">
        <v>2385</v>
      </c>
      <c r="B596" t="s">
        <v>1191</v>
      </c>
      <c r="C596" t="s">
        <v>715</v>
      </c>
      <c r="D596" t="s">
        <v>188</v>
      </c>
      <c r="E596" s="30">
        <v>37778</v>
      </c>
      <c r="F596" t="s">
        <v>135</v>
      </c>
      <c r="G596" t="s">
        <v>136</v>
      </c>
      <c r="H596" s="30">
        <v>43346</v>
      </c>
      <c r="I596">
        <v>6824754</v>
      </c>
      <c r="J596" t="s">
        <v>396</v>
      </c>
      <c r="L596" t="s">
        <v>400</v>
      </c>
      <c r="M596" t="s">
        <v>583</v>
      </c>
      <c r="N596" t="s">
        <v>583</v>
      </c>
      <c r="O596" t="s">
        <v>579</v>
      </c>
      <c r="P596" t="s">
        <v>3</v>
      </c>
    </row>
    <row r="597" spans="1:16">
      <c r="A597" t="s">
        <v>2386</v>
      </c>
      <c r="B597" t="s">
        <v>1191</v>
      </c>
      <c r="C597" t="s">
        <v>1107</v>
      </c>
      <c r="D597" t="s">
        <v>1106</v>
      </c>
      <c r="E597" s="30">
        <v>37256</v>
      </c>
      <c r="F597" t="s">
        <v>158</v>
      </c>
      <c r="G597" t="s">
        <v>159</v>
      </c>
      <c r="H597" s="30">
        <v>43390</v>
      </c>
      <c r="I597">
        <v>6982638</v>
      </c>
      <c r="J597" t="s">
        <v>396</v>
      </c>
      <c r="L597" t="s">
        <v>402</v>
      </c>
      <c r="M597" t="s">
        <v>577</v>
      </c>
      <c r="N597" t="s">
        <v>577</v>
      </c>
      <c r="O597" t="s">
        <v>577</v>
      </c>
      <c r="P597" t="s">
        <v>3</v>
      </c>
    </row>
    <row r="598" spans="1:16">
      <c r="A598" t="s">
        <v>2387</v>
      </c>
      <c r="B598" t="s">
        <v>1191</v>
      </c>
      <c r="C598" t="s">
        <v>929</v>
      </c>
      <c r="D598" t="s">
        <v>594</v>
      </c>
      <c r="E598" s="30">
        <v>28147</v>
      </c>
      <c r="F598" t="s">
        <v>128</v>
      </c>
      <c r="G598" t="s">
        <v>129</v>
      </c>
      <c r="H598" s="30">
        <v>43376</v>
      </c>
      <c r="I598">
        <v>326965</v>
      </c>
      <c r="J598" t="s">
        <v>1</v>
      </c>
      <c r="L598" t="s">
        <v>311</v>
      </c>
      <c r="M598" t="s">
        <v>577</v>
      </c>
      <c r="N598" t="s">
        <v>577</v>
      </c>
      <c r="O598" t="s">
        <v>577</v>
      </c>
      <c r="P598" t="s">
        <v>3</v>
      </c>
    </row>
    <row r="599" spans="1:16">
      <c r="A599" t="s">
        <v>2388</v>
      </c>
      <c r="B599" t="s">
        <v>1191</v>
      </c>
      <c r="C599" t="s">
        <v>355</v>
      </c>
      <c r="D599" t="s">
        <v>326</v>
      </c>
      <c r="E599" s="30">
        <v>23520</v>
      </c>
      <c r="F599" t="s">
        <v>132</v>
      </c>
      <c r="G599" t="s">
        <v>133</v>
      </c>
      <c r="H599" s="30">
        <v>43370</v>
      </c>
      <c r="I599">
        <v>52811</v>
      </c>
      <c r="J599" t="s">
        <v>1</v>
      </c>
      <c r="L599" t="s">
        <v>317</v>
      </c>
      <c r="M599" t="s">
        <v>577</v>
      </c>
      <c r="N599" t="s">
        <v>577</v>
      </c>
      <c r="O599" t="s">
        <v>577</v>
      </c>
      <c r="P599" t="s">
        <v>3</v>
      </c>
    </row>
    <row r="600" spans="1:16">
      <c r="A600" t="s">
        <v>2389</v>
      </c>
      <c r="B600" t="s">
        <v>1192</v>
      </c>
      <c r="C600" t="s">
        <v>1105</v>
      </c>
      <c r="D600" t="s">
        <v>356</v>
      </c>
      <c r="E600" s="30">
        <v>26056</v>
      </c>
      <c r="F600" t="s">
        <v>167</v>
      </c>
      <c r="G600" t="s">
        <v>168</v>
      </c>
      <c r="H600" s="30">
        <v>43357</v>
      </c>
      <c r="I600">
        <v>374624</v>
      </c>
      <c r="J600" t="s">
        <v>1</v>
      </c>
      <c r="L600" t="s">
        <v>313</v>
      </c>
      <c r="M600" t="s">
        <v>577</v>
      </c>
      <c r="N600" t="s">
        <v>577</v>
      </c>
      <c r="O600" t="s">
        <v>577</v>
      </c>
      <c r="P600" t="s">
        <v>3</v>
      </c>
    </row>
    <row r="601" spans="1:16">
      <c r="A601" t="s">
        <v>2390</v>
      </c>
      <c r="B601" t="s">
        <v>1192</v>
      </c>
      <c r="C601" t="s">
        <v>1508</v>
      </c>
      <c r="D601" t="s">
        <v>1507</v>
      </c>
      <c r="E601" s="30">
        <v>36179</v>
      </c>
      <c r="F601" t="s">
        <v>130</v>
      </c>
      <c r="G601" t="s">
        <v>131</v>
      </c>
      <c r="H601" s="30">
        <v>43357</v>
      </c>
      <c r="I601">
        <v>7203690</v>
      </c>
      <c r="J601" t="s">
        <v>1</v>
      </c>
      <c r="L601" t="s">
        <v>2</v>
      </c>
      <c r="M601" t="s">
        <v>1184</v>
      </c>
      <c r="N601" t="s">
        <v>1184</v>
      </c>
      <c r="O601" t="s">
        <v>583</v>
      </c>
      <c r="P601" t="s">
        <v>3</v>
      </c>
    </row>
    <row r="602" spans="1:16">
      <c r="A602" t="s">
        <v>2391</v>
      </c>
      <c r="B602" t="s">
        <v>1191</v>
      </c>
      <c r="C602" t="s">
        <v>1506</v>
      </c>
      <c r="D602" t="s">
        <v>1505</v>
      </c>
      <c r="E602" s="30">
        <v>34647</v>
      </c>
      <c r="F602" t="s">
        <v>128</v>
      </c>
      <c r="G602" t="s">
        <v>129</v>
      </c>
      <c r="H602" s="30">
        <v>43346</v>
      </c>
      <c r="I602">
        <v>7048309</v>
      </c>
      <c r="J602" t="s">
        <v>1</v>
      </c>
      <c r="L602" t="s">
        <v>2</v>
      </c>
      <c r="M602" t="s">
        <v>577</v>
      </c>
      <c r="N602" t="s">
        <v>577</v>
      </c>
      <c r="O602" t="s">
        <v>577</v>
      </c>
      <c r="P602" t="s">
        <v>3</v>
      </c>
    </row>
    <row r="603" spans="1:16">
      <c r="A603" t="s">
        <v>2392</v>
      </c>
      <c r="B603" t="s">
        <v>1191</v>
      </c>
      <c r="C603" t="s">
        <v>1504</v>
      </c>
      <c r="D603" t="s">
        <v>1503</v>
      </c>
      <c r="E603" s="30">
        <v>32421</v>
      </c>
      <c r="F603" t="s">
        <v>128</v>
      </c>
      <c r="G603" t="s">
        <v>129</v>
      </c>
      <c r="H603" s="30">
        <v>43350</v>
      </c>
      <c r="I603">
        <v>7153072</v>
      </c>
      <c r="J603" t="s">
        <v>1</v>
      </c>
      <c r="L603" t="s">
        <v>2</v>
      </c>
      <c r="M603" t="s">
        <v>577</v>
      </c>
      <c r="N603" t="s">
        <v>579</v>
      </c>
      <c r="O603" t="s">
        <v>577</v>
      </c>
      <c r="P603" t="s">
        <v>3</v>
      </c>
    </row>
    <row r="604" spans="1:16">
      <c r="A604" t="s">
        <v>2393</v>
      </c>
      <c r="B604" t="s">
        <v>1191</v>
      </c>
      <c r="C604" t="s">
        <v>634</v>
      </c>
      <c r="D604" t="s">
        <v>361</v>
      </c>
      <c r="E604" s="30">
        <v>24182</v>
      </c>
      <c r="F604" t="s">
        <v>135</v>
      </c>
      <c r="G604" t="s">
        <v>136</v>
      </c>
      <c r="H604" s="30">
        <v>43384</v>
      </c>
      <c r="I604">
        <v>6886047</v>
      </c>
      <c r="J604" t="s">
        <v>1</v>
      </c>
      <c r="L604" t="s">
        <v>317</v>
      </c>
      <c r="M604" t="s">
        <v>577</v>
      </c>
      <c r="N604" t="s">
        <v>577</v>
      </c>
      <c r="O604" t="s">
        <v>577</v>
      </c>
      <c r="P604" t="s">
        <v>3</v>
      </c>
    </row>
    <row r="605" spans="1:16">
      <c r="A605" t="s">
        <v>2394</v>
      </c>
      <c r="B605" t="s">
        <v>1191</v>
      </c>
      <c r="C605" t="s">
        <v>1502</v>
      </c>
      <c r="D605" t="s">
        <v>188</v>
      </c>
      <c r="E605" s="30">
        <v>37355</v>
      </c>
      <c r="F605" t="s">
        <v>135</v>
      </c>
      <c r="G605" t="s">
        <v>136</v>
      </c>
      <c r="H605" s="30">
        <v>43363</v>
      </c>
      <c r="I605">
        <v>6981071</v>
      </c>
      <c r="J605" t="s">
        <v>396</v>
      </c>
      <c r="L605" t="s">
        <v>399</v>
      </c>
      <c r="M605" t="s">
        <v>1184</v>
      </c>
      <c r="N605" t="s">
        <v>579</v>
      </c>
      <c r="O605" t="s">
        <v>579</v>
      </c>
      <c r="P605" t="s">
        <v>3</v>
      </c>
    </row>
    <row r="606" spans="1:16">
      <c r="A606" t="s">
        <v>2395</v>
      </c>
      <c r="B606" t="s">
        <v>1191</v>
      </c>
      <c r="C606" t="s">
        <v>451</v>
      </c>
      <c r="D606" t="s">
        <v>341</v>
      </c>
      <c r="E606" s="30">
        <v>33912</v>
      </c>
      <c r="F606" t="s">
        <v>171</v>
      </c>
      <c r="G606" t="s">
        <v>172</v>
      </c>
      <c r="H606" s="30">
        <v>43340</v>
      </c>
      <c r="I606">
        <v>6618694</v>
      </c>
      <c r="J606" t="s">
        <v>1</v>
      </c>
      <c r="L606" t="s">
        <v>2</v>
      </c>
      <c r="M606" t="s">
        <v>579</v>
      </c>
      <c r="N606" t="s">
        <v>583</v>
      </c>
      <c r="O606" t="s">
        <v>577</v>
      </c>
      <c r="P606" t="s">
        <v>3</v>
      </c>
    </row>
    <row r="607" spans="1:16">
      <c r="A607" t="s">
        <v>2396</v>
      </c>
      <c r="B607" t="s">
        <v>1191</v>
      </c>
      <c r="C607" t="s">
        <v>964</v>
      </c>
      <c r="D607" t="s">
        <v>202</v>
      </c>
      <c r="E607" s="30">
        <v>31161</v>
      </c>
      <c r="F607" t="s">
        <v>135</v>
      </c>
      <c r="G607" t="s">
        <v>136</v>
      </c>
      <c r="H607" s="30">
        <v>43384</v>
      </c>
      <c r="I607">
        <v>7038317</v>
      </c>
      <c r="J607" t="s">
        <v>1</v>
      </c>
      <c r="L607" t="s">
        <v>2</v>
      </c>
      <c r="M607" t="s">
        <v>583</v>
      </c>
      <c r="N607" t="s">
        <v>583</v>
      </c>
      <c r="O607" t="s">
        <v>577</v>
      </c>
      <c r="P607" t="s">
        <v>3</v>
      </c>
    </row>
    <row r="608" spans="1:16">
      <c r="A608" t="s">
        <v>2397</v>
      </c>
      <c r="B608" t="s">
        <v>1191</v>
      </c>
      <c r="C608" t="s">
        <v>1501</v>
      </c>
      <c r="D608" t="s">
        <v>170</v>
      </c>
      <c r="E608" s="30">
        <v>27702</v>
      </c>
      <c r="F608" t="s">
        <v>135</v>
      </c>
      <c r="G608" t="s">
        <v>136</v>
      </c>
      <c r="H608" s="30">
        <v>43346</v>
      </c>
      <c r="I608">
        <v>405968</v>
      </c>
      <c r="J608" t="s">
        <v>1</v>
      </c>
      <c r="L608" t="s">
        <v>311</v>
      </c>
      <c r="M608" t="s">
        <v>579</v>
      </c>
      <c r="N608" t="s">
        <v>1184</v>
      </c>
      <c r="O608" t="s">
        <v>577</v>
      </c>
      <c r="P608" t="s">
        <v>3</v>
      </c>
    </row>
    <row r="609" spans="1:16">
      <c r="A609" t="s">
        <v>2398</v>
      </c>
      <c r="B609" t="s">
        <v>1191</v>
      </c>
      <c r="C609" t="s">
        <v>1104</v>
      </c>
      <c r="D609" t="s">
        <v>1350</v>
      </c>
      <c r="E609" s="30">
        <v>35626</v>
      </c>
      <c r="F609" t="s">
        <v>128</v>
      </c>
      <c r="G609" t="s">
        <v>129</v>
      </c>
      <c r="H609" s="30">
        <v>43367</v>
      </c>
      <c r="I609">
        <v>6903595</v>
      </c>
      <c r="J609" t="s">
        <v>1</v>
      </c>
      <c r="L609" t="s">
        <v>2</v>
      </c>
      <c r="M609" t="s">
        <v>577</v>
      </c>
      <c r="N609" t="s">
        <v>577</v>
      </c>
      <c r="O609" t="s">
        <v>577</v>
      </c>
      <c r="P609" t="s">
        <v>3</v>
      </c>
    </row>
    <row r="610" spans="1:16">
      <c r="A610" t="s">
        <v>2399</v>
      </c>
      <c r="B610" t="s">
        <v>1191</v>
      </c>
      <c r="C610" t="s">
        <v>1104</v>
      </c>
      <c r="D610" t="s">
        <v>1103</v>
      </c>
      <c r="E610" s="30">
        <v>26963</v>
      </c>
      <c r="F610" t="s">
        <v>160</v>
      </c>
      <c r="G610" t="s">
        <v>161</v>
      </c>
      <c r="H610" s="30">
        <v>43374</v>
      </c>
      <c r="I610">
        <v>6853821</v>
      </c>
      <c r="J610" t="s">
        <v>1</v>
      </c>
      <c r="L610" t="s">
        <v>313</v>
      </c>
      <c r="M610" t="s">
        <v>577</v>
      </c>
      <c r="N610" t="s">
        <v>577</v>
      </c>
      <c r="O610" t="s">
        <v>577</v>
      </c>
      <c r="P610" t="s">
        <v>3</v>
      </c>
    </row>
    <row r="611" spans="1:16">
      <c r="A611" t="s">
        <v>2400</v>
      </c>
      <c r="B611" t="s">
        <v>1191</v>
      </c>
      <c r="C611" t="s">
        <v>1500</v>
      </c>
      <c r="D611" t="s">
        <v>1197</v>
      </c>
      <c r="E611" s="30">
        <v>25976</v>
      </c>
      <c r="F611" t="s">
        <v>160</v>
      </c>
      <c r="G611" t="s">
        <v>161</v>
      </c>
      <c r="H611" s="30">
        <v>43374</v>
      </c>
      <c r="I611">
        <v>6853793</v>
      </c>
      <c r="J611" t="s">
        <v>1</v>
      </c>
      <c r="L611" t="s">
        <v>313</v>
      </c>
      <c r="M611" t="s">
        <v>577</v>
      </c>
      <c r="N611" t="s">
        <v>577</v>
      </c>
      <c r="O611" t="s">
        <v>577</v>
      </c>
      <c r="P611" t="s">
        <v>3</v>
      </c>
    </row>
    <row r="612" spans="1:16">
      <c r="A612" t="s">
        <v>2401</v>
      </c>
      <c r="B612" t="s">
        <v>1191</v>
      </c>
      <c r="C612" t="s">
        <v>873</v>
      </c>
      <c r="D612" t="s">
        <v>697</v>
      </c>
      <c r="E612" s="30">
        <v>34317</v>
      </c>
      <c r="F612" t="s">
        <v>125</v>
      </c>
      <c r="G612" t="s">
        <v>538</v>
      </c>
      <c r="H612" s="30">
        <v>43356</v>
      </c>
      <c r="I612">
        <v>7075918</v>
      </c>
      <c r="J612" t="s">
        <v>1</v>
      </c>
      <c r="L612" t="s">
        <v>2</v>
      </c>
      <c r="M612" t="s">
        <v>583</v>
      </c>
      <c r="N612" t="s">
        <v>579</v>
      </c>
      <c r="O612" t="s">
        <v>577</v>
      </c>
      <c r="P612" t="s">
        <v>3</v>
      </c>
    </row>
    <row r="613" spans="1:16">
      <c r="A613" t="s">
        <v>2402</v>
      </c>
      <c r="B613" t="s">
        <v>1192</v>
      </c>
      <c r="C613" t="s">
        <v>1499</v>
      </c>
      <c r="D613" t="s">
        <v>839</v>
      </c>
      <c r="E613" s="30">
        <v>28750</v>
      </c>
      <c r="F613" t="s">
        <v>576</v>
      </c>
      <c r="G613" t="s">
        <v>574</v>
      </c>
      <c r="H613" s="30">
        <v>43399</v>
      </c>
      <c r="I613">
        <v>6508505</v>
      </c>
      <c r="J613" t="s">
        <v>1</v>
      </c>
      <c r="L613" t="s">
        <v>311</v>
      </c>
      <c r="M613" t="s">
        <v>583</v>
      </c>
      <c r="N613" t="s">
        <v>1188</v>
      </c>
      <c r="O613" t="s">
        <v>1188</v>
      </c>
      <c r="P613" t="s">
        <v>3</v>
      </c>
    </row>
    <row r="614" spans="1:16">
      <c r="A614" t="s">
        <v>2403</v>
      </c>
      <c r="B614" t="s">
        <v>1191</v>
      </c>
      <c r="C614" t="s">
        <v>499</v>
      </c>
      <c r="D614" t="s">
        <v>190</v>
      </c>
      <c r="E614" s="30">
        <v>36842</v>
      </c>
      <c r="F614" t="s">
        <v>149</v>
      </c>
      <c r="G614" t="s">
        <v>150</v>
      </c>
      <c r="H614" s="30">
        <v>43378</v>
      </c>
      <c r="I614">
        <v>6969316</v>
      </c>
      <c r="J614" t="s">
        <v>1</v>
      </c>
      <c r="L614" t="s">
        <v>2</v>
      </c>
      <c r="M614" t="s">
        <v>577</v>
      </c>
      <c r="N614" t="s">
        <v>577</v>
      </c>
      <c r="O614" t="s">
        <v>577</v>
      </c>
      <c r="P614" t="s">
        <v>3</v>
      </c>
    </row>
    <row r="615" spans="1:16">
      <c r="A615" t="s">
        <v>2404</v>
      </c>
      <c r="B615" t="s">
        <v>1191</v>
      </c>
      <c r="C615" t="s">
        <v>357</v>
      </c>
      <c r="D615" t="s">
        <v>280</v>
      </c>
      <c r="E615" s="30">
        <v>25714</v>
      </c>
      <c r="F615" t="s">
        <v>194</v>
      </c>
      <c r="G615" t="s">
        <v>195</v>
      </c>
      <c r="H615" s="30">
        <v>43354</v>
      </c>
      <c r="I615">
        <v>6565589</v>
      </c>
      <c r="J615" t="s">
        <v>1</v>
      </c>
      <c r="L615" t="s">
        <v>313</v>
      </c>
      <c r="M615" t="s">
        <v>583</v>
      </c>
      <c r="N615" t="s">
        <v>1188</v>
      </c>
      <c r="O615" t="s">
        <v>1184</v>
      </c>
      <c r="P615" t="s">
        <v>3</v>
      </c>
    </row>
    <row r="616" spans="1:16">
      <c r="A616" t="s">
        <v>2405</v>
      </c>
      <c r="B616" t="s">
        <v>1192</v>
      </c>
      <c r="C616" t="s">
        <v>357</v>
      </c>
      <c r="D616" t="s">
        <v>228</v>
      </c>
      <c r="E616" s="30">
        <v>36740</v>
      </c>
      <c r="F616" t="s">
        <v>194</v>
      </c>
      <c r="G616" t="s">
        <v>195</v>
      </c>
      <c r="H616" s="30">
        <v>43354</v>
      </c>
      <c r="I616">
        <v>6651415</v>
      </c>
      <c r="J616" t="s">
        <v>1</v>
      </c>
      <c r="L616" t="s">
        <v>2</v>
      </c>
      <c r="M616" t="s">
        <v>577</v>
      </c>
      <c r="N616" t="s">
        <v>583</v>
      </c>
      <c r="O616" t="s">
        <v>577</v>
      </c>
      <c r="P616" t="s">
        <v>3</v>
      </c>
    </row>
    <row r="617" spans="1:16">
      <c r="A617" t="s">
        <v>2406</v>
      </c>
      <c r="B617" t="s">
        <v>1191</v>
      </c>
      <c r="C617" t="s">
        <v>586</v>
      </c>
      <c r="D617" t="s">
        <v>6</v>
      </c>
      <c r="E617" s="30">
        <v>28377</v>
      </c>
      <c r="F617" t="s">
        <v>301</v>
      </c>
      <c r="G617" t="s">
        <v>121</v>
      </c>
      <c r="H617" s="30">
        <v>43377</v>
      </c>
      <c r="I617">
        <v>528096</v>
      </c>
      <c r="J617" t="s">
        <v>1</v>
      </c>
      <c r="L617" t="s">
        <v>311</v>
      </c>
      <c r="M617" t="s">
        <v>583</v>
      </c>
      <c r="N617" t="s">
        <v>583</v>
      </c>
      <c r="O617" t="s">
        <v>579</v>
      </c>
      <c r="P617" t="s">
        <v>3</v>
      </c>
    </row>
    <row r="618" spans="1:16">
      <c r="A618" t="s">
        <v>2407</v>
      </c>
      <c r="B618" t="s">
        <v>1191</v>
      </c>
      <c r="C618" t="s">
        <v>1498</v>
      </c>
      <c r="D618" t="s">
        <v>177</v>
      </c>
      <c r="E618" s="30">
        <v>34378</v>
      </c>
      <c r="F618" t="s">
        <v>301</v>
      </c>
      <c r="G618" t="s">
        <v>121</v>
      </c>
      <c r="H618" s="30">
        <v>43364</v>
      </c>
      <c r="I618">
        <v>7198445</v>
      </c>
      <c r="J618" t="s">
        <v>1</v>
      </c>
      <c r="L618" t="s">
        <v>2</v>
      </c>
      <c r="M618" t="s">
        <v>577</v>
      </c>
      <c r="N618" t="s">
        <v>583</v>
      </c>
      <c r="O618" t="s">
        <v>577</v>
      </c>
      <c r="P618" t="s">
        <v>3</v>
      </c>
    </row>
    <row r="619" spans="1:16">
      <c r="A619" t="s">
        <v>2408</v>
      </c>
      <c r="B619" t="s">
        <v>1192</v>
      </c>
      <c r="C619" t="s">
        <v>1498</v>
      </c>
      <c r="D619" t="s">
        <v>217</v>
      </c>
      <c r="E619" s="30">
        <v>31972</v>
      </c>
      <c r="F619" t="s">
        <v>128</v>
      </c>
      <c r="G619" t="s">
        <v>129</v>
      </c>
      <c r="H619" s="30">
        <v>43397</v>
      </c>
      <c r="I619">
        <v>512541</v>
      </c>
      <c r="J619" t="s">
        <v>1</v>
      </c>
      <c r="L619" t="s">
        <v>2</v>
      </c>
      <c r="M619" t="s">
        <v>1184</v>
      </c>
      <c r="N619" t="s">
        <v>1184</v>
      </c>
      <c r="O619" t="s">
        <v>579</v>
      </c>
      <c r="P619" t="s">
        <v>3</v>
      </c>
    </row>
    <row r="620" spans="1:16">
      <c r="A620" t="s">
        <v>2409</v>
      </c>
      <c r="B620" t="s">
        <v>1191</v>
      </c>
      <c r="C620" t="s">
        <v>730</v>
      </c>
      <c r="D620" t="s">
        <v>6</v>
      </c>
      <c r="E620" s="30">
        <v>29175</v>
      </c>
      <c r="F620" t="s">
        <v>432</v>
      </c>
      <c r="G620" t="s">
        <v>433</v>
      </c>
      <c r="H620" s="30">
        <v>43368</v>
      </c>
      <c r="I620">
        <v>6910041</v>
      </c>
      <c r="J620" t="s">
        <v>1</v>
      </c>
      <c r="L620" t="s">
        <v>312</v>
      </c>
      <c r="M620" t="s">
        <v>577</v>
      </c>
      <c r="N620" t="s">
        <v>579</v>
      </c>
      <c r="O620" t="s">
        <v>577</v>
      </c>
      <c r="P620" t="s">
        <v>3</v>
      </c>
    </row>
    <row r="621" spans="1:16">
      <c r="A621" t="s">
        <v>2410</v>
      </c>
      <c r="B621" t="s">
        <v>1191</v>
      </c>
      <c r="C621" t="s">
        <v>675</v>
      </c>
      <c r="D621" t="s">
        <v>224</v>
      </c>
      <c r="E621" s="30">
        <v>23408</v>
      </c>
      <c r="F621" t="s">
        <v>576</v>
      </c>
      <c r="G621" t="s">
        <v>574</v>
      </c>
      <c r="H621" s="30">
        <v>43399</v>
      </c>
      <c r="I621">
        <v>7123232</v>
      </c>
      <c r="J621" t="s">
        <v>1</v>
      </c>
      <c r="L621" t="s">
        <v>317</v>
      </c>
      <c r="M621" t="s">
        <v>577</v>
      </c>
      <c r="N621" t="s">
        <v>577</v>
      </c>
      <c r="O621" t="s">
        <v>577</v>
      </c>
      <c r="P621" t="s">
        <v>3</v>
      </c>
    </row>
    <row r="622" spans="1:16">
      <c r="A622" t="s">
        <v>2411</v>
      </c>
      <c r="B622" t="s">
        <v>1191</v>
      </c>
      <c r="C622" t="s">
        <v>1497</v>
      </c>
      <c r="D622" t="s">
        <v>350</v>
      </c>
      <c r="E622" s="30">
        <v>26248</v>
      </c>
      <c r="F622" t="s">
        <v>132</v>
      </c>
      <c r="G622" t="s">
        <v>133</v>
      </c>
      <c r="H622" s="30">
        <v>43349</v>
      </c>
      <c r="I622">
        <v>41657</v>
      </c>
      <c r="J622" t="s">
        <v>1</v>
      </c>
      <c r="L622" t="s">
        <v>313</v>
      </c>
      <c r="M622" t="s">
        <v>1188</v>
      </c>
      <c r="N622" t="s">
        <v>579</v>
      </c>
      <c r="O622" t="s">
        <v>577</v>
      </c>
      <c r="P622" t="s">
        <v>3</v>
      </c>
    </row>
    <row r="623" spans="1:16">
      <c r="A623" t="s">
        <v>2412</v>
      </c>
      <c r="B623" t="s">
        <v>1192</v>
      </c>
      <c r="C623" t="s">
        <v>483</v>
      </c>
      <c r="D623" t="s">
        <v>9</v>
      </c>
      <c r="E623" s="30">
        <v>31129</v>
      </c>
      <c r="F623" t="s">
        <v>126</v>
      </c>
      <c r="G623" t="s">
        <v>127</v>
      </c>
      <c r="H623" s="30">
        <v>43343</v>
      </c>
      <c r="I623">
        <v>6945809</v>
      </c>
      <c r="J623" t="s">
        <v>1</v>
      </c>
      <c r="L623" t="s">
        <v>2</v>
      </c>
      <c r="M623" t="s">
        <v>583</v>
      </c>
      <c r="N623" t="s">
        <v>583</v>
      </c>
      <c r="O623" t="s">
        <v>577</v>
      </c>
      <c r="P623" t="s">
        <v>3</v>
      </c>
    </row>
    <row r="624" spans="1:16">
      <c r="A624" t="s">
        <v>2413</v>
      </c>
      <c r="B624" t="s">
        <v>1191</v>
      </c>
      <c r="C624" t="s">
        <v>981</v>
      </c>
      <c r="D624" t="s">
        <v>272</v>
      </c>
      <c r="E624" s="30">
        <v>24865</v>
      </c>
      <c r="F624" t="s">
        <v>130</v>
      </c>
      <c r="G624" t="s">
        <v>131</v>
      </c>
      <c r="H624" s="30">
        <v>43357</v>
      </c>
      <c r="I624">
        <v>356578</v>
      </c>
      <c r="J624" t="s">
        <v>1</v>
      </c>
      <c r="L624" t="s">
        <v>317</v>
      </c>
      <c r="M624" t="s">
        <v>577</v>
      </c>
      <c r="N624" t="s">
        <v>583</v>
      </c>
      <c r="O624" t="s">
        <v>577</v>
      </c>
      <c r="P624" t="s">
        <v>3</v>
      </c>
    </row>
    <row r="625" spans="1:16">
      <c r="A625" t="s">
        <v>2414</v>
      </c>
      <c r="B625" t="s">
        <v>1191</v>
      </c>
      <c r="C625" t="s">
        <v>1496</v>
      </c>
      <c r="D625" t="s">
        <v>1119</v>
      </c>
      <c r="E625" s="30">
        <v>32804</v>
      </c>
      <c r="F625" t="s">
        <v>305</v>
      </c>
      <c r="G625" t="s">
        <v>186</v>
      </c>
      <c r="H625" s="30">
        <v>43362</v>
      </c>
      <c r="I625">
        <v>6964136</v>
      </c>
      <c r="J625" t="s">
        <v>1</v>
      </c>
      <c r="L625" t="s">
        <v>2</v>
      </c>
      <c r="M625" t="s">
        <v>577</v>
      </c>
      <c r="N625" t="s">
        <v>577</v>
      </c>
      <c r="O625" t="s">
        <v>577</v>
      </c>
      <c r="P625" t="s">
        <v>3</v>
      </c>
    </row>
    <row r="626" spans="1:16">
      <c r="A626" t="s">
        <v>2415</v>
      </c>
      <c r="B626" t="s">
        <v>1191</v>
      </c>
      <c r="C626" t="s">
        <v>263</v>
      </c>
      <c r="D626" t="s">
        <v>169</v>
      </c>
      <c r="E626" s="30">
        <v>30921</v>
      </c>
      <c r="F626" t="s">
        <v>65</v>
      </c>
      <c r="G626" t="s">
        <v>7</v>
      </c>
      <c r="H626" s="30">
        <v>43375</v>
      </c>
      <c r="I626">
        <v>6751473</v>
      </c>
      <c r="J626" t="s">
        <v>1</v>
      </c>
      <c r="L626" t="s">
        <v>2</v>
      </c>
      <c r="M626" t="s">
        <v>577</v>
      </c>
      <c r="N626" t="s">
        <v>579</v>
      </c>
      <c r="O626" t="s">
        <v>577</v>
      </c>
      <c r="P626" t="s">
        <v>3</v>
      </c>
    </row>
    <row r="627" spans="1:16">
      <c r="A627" t="s">
        <v>2416</v>
      </c>
      <c r="B627" t="s">
        <v>1191</v>
      </c>
      <c r="C627" t="s">
        <v>874</v>
      </c>
      <c r="D627" t="s">
        <v>259</v>
      </c>
      <c r="E627" s="30">
        <v>27953</v>
      </c>
      <c r="F627" t="s">
        <v>125</v>
      </c>
      <c r="G627" t="s">
        <v>538</v>
      </c>
      <c r="H627" s="30">
        <v>43356</v>
      </c>
      <c r="I627">
        <v>547074</v>
      </c>
      <c r="J627" t="s">
        <v>1</v>
      </c>
      <c r="L627" t="s">
        <v>311</v>
      </c>
      <c r="M627" t="s">
        <v>577</v>
      </c>
      <c r="N627" t="s">
        <v>577</v>
      </c>
      <c r="O627" t="s">
        <v>577</v>
      </c>
      <c r="P627" t="s">
        <v>3</v>
      </c>
    </row>
    <row r="628" spans="1:16">
      <c r="A628" t="s">
        <v>2417</v>
      </c>
      <c r="B628" t="s">
        <v>1191</v>
      </c>
      <c r="C628" t="s">
        <v>1102</v>
      </c>
      <c r="D628" t="s">
        <v>137</v>
      </c>
      <c r="E628" s="30">
        <v>32391</v>
      </c>
      <c r="F628" t="s">
        <v>645</v>
      </c>
      <c r="G628" t="s">
        <v>573</v>
      </c>
      <c r="H628" s="30">
        <v>43348</v>
      </c>
      <c r="I628">
        <v>6985993</v>
      </c>
      <c r="J628" t="s">
        <v>1</v>
      </c>
      <c r="L628" t="s">
        <v>2</v>
      </c>
      <c r="M628" t="s">
        <v>577</v>
      </c>
      <c r="N628" t="s">
        <v>577</v>
      </c>
      <c r="O628" t="s">
        <v>577</v>
      </c>
      <c r="P628" t="s">
        <v>3</v>
      </c>
    </row>
    <row r="629" spans="1:16">
      <c r="A629" t="s">
        <v>2418</v>
      </c>
      <c r="B629" t="s">
        <v>1191</v>
      </c>
      <c r="C629" t="s">
        <v>74</v>
      </c>
      <c r="D629" t="s">
        <v>224</v>
      </c>
      <c r="E629" s="30">
        <v>23554</v>
      </c>
      <c r="F629" t="s">
        <v>301</v>
      </c>
      <c r="G629" t="s">
        <v>121</v>
      </c>
      <c r="H629" s="30">
        <v>43342</v>
      </c>
      <c r="I629">
        <v>6758617</v>
      </c>
      <c r="J629" t="s">
        <v>1</v>
      </c>
      <c r="L629" t="s">
        <v>317</v>
      </c>
      <c r="M629" t="s">
        <v>577</v>
      </c>
      <c r="N629" t="s">
        <v>579</v>
      </c>
      <c r="O629" t="s">
        <v>577</v>
      </c>
      <c r="P629" t="s">
        <v>3</v>
      </c>
    </row>
    <row r="630" spans="1:16">
      <c r="A630" t="s">
        <v>2419</v>
      </c>
      <c r="B630" t="s">
        <v>1191</v>
      </c>
      <c r="C630" t="s">
        <v>1495</v>
      </c>
      <c r="D630" t="s">
        <v>251</v>
      </c>
      <c r="E630" s="30">
        <v>30865</v>
      </c>
      <c r="F630" t="s">
        <v>65</v>
      </c>
      <c r="G630" t="s">
        <v>7</v>
      </c>
      <c r="H630" s="30">
        <v>43419</v>
      </c>
      <c r="I630">
        <v>6917312</v>
      </c>
      <c r="J630" t="s">
        <v>1</v>
      </c>
      <c r="L630" t="s">
        <v>2</v>
      </c>
      <c r="M630" t="s">
        <v>579</v>
      </c>
      <c r="N630" t="s">
        <v>1184</v>
      </c>
      <c r="O630" t="s">
        <v>577</v>
      </c>
      <c r="P630" t="s">
        <v>3</v>
      </c>
    </row>
    <row r="631" spans="1:16">
      <c r="A631" t="s">
        <v>2420</v>
      </c>
      <c r="B631" t="s">
        <v>1191</v>
      </c>
      <c r="C631" t="s">
        <v>48</v>
      </c>
      <c r="D631" t="s">
        <v>1086</v>
      </c>
      <c r="E631" s="30">
        <v>30956</v>
      </c>
      <c r="F631" t="s">
        <v>123</v>
      </c>
      <c r="G631" t="s">
        <v>124</v>
      </c>
      <c r="H631" s="30">
        <v>43340</v>
      </c>
      <c r="I631">
        <v>6754935</v>
      </c>
      <c r="J631" t="s">
        <v>1</v>
      </c>
      <c r="L631" t="s">
        <v>2</v>
      </c>
      <c r="M631" t="s">
        <v>579</v>
      </c>
      <c r="N631" t="s">
        <v>579</v>
      </c>
      <c r="O631" t="s">
        <v>577</v>
      </c>
      <c r="P631" t="s">
        <v>3</v>
      </c>
    </row>
    <row r="632" spans="1:16">
      <c r="A632" t="s">
        <v>2421</v>
      </c>
      <c r="B632" t="s">
        <v>1191</v>
      </c>
      <c r="C632" t="s">
        <v>930</v>
      </c>
      <c r="D632" t="s">
        <v>142</v>
      </c>
      <c r="E632" s="30">
        <v>30321</v>
      </c>
      <c r="F632" t="s">
        <v>128</v>
      </c>
      <c r="G632" t="s">
        <v>129</v>
      </c>
      <c r="H632" s="30">
        <v>43354</v>
      </c>
      <c r="I632">
        <v>6548941</v>
      </c>
      <c r="J632" t="s">
        <v>1</v>
      </c>
      <c r="L632" t="s">
        <v>312</v>
      </c>
      <c r="M632" t="s">
        <v>579</v>
      </c>
      <c r="N632" t="s">
        <v>579</v>
      </c>
      <c r="O632" t="s">
        <v>577</v>
      </c>
      <c r="P632" t="s">
        <v>3</v>
      </c>
    </row>
    <row r="633" spans="1:16">
      <c r="A633" t="s">
        <v>2422</v>
      </c>
      <c r="B633" t="s">
        <v>1192</v>
      </c>
      <c r="C633" t="s">
        <v>731</v>
      </c>
      <c r="D633" t="s">
        <v>189</v>
      </c>
      <c r="E633" s="30">
        <v>33497</v>
      </c>
      <c r="F633" t="s">
        <v>132</v>
      </c>
      <c r="G633" t="s">
        <v>133</v>
      </c>
      <c r="H633" s="30">
        <v>43382</v>
      </c>
      <c r="I633">
        <v>7053468</v>
      </c>
      <c r="J633" t="s">
        <v>1</v>
      </c>
      <c r="L633" t="s">
        <v>2</v>
      </c>
      <c r="M633" t="s">
        <v>577</v>
      </c>
      <c r="N633" t="s">
        <v>583</v>
      </c>
      <c r="O633" t="s">
        <v>577</v>
      </c>
      <c r="P633" t="s">
        <v>3</v>
      </c>
    </row>
    <row r="634" spans="1:16">
      <c r="A634" t="s">
        <v>2423</v>
      </c>
      <c r="B634" t="s">
        <v>1191</v>
      </c>
      <c r="C634" t="s">
        <v>668</v>
      </c>
      <c r="D634" t="s">
        <v>16</v>
      </c>
      <c r="E634" s="30">
        <v>25710</v>
      </c>
      <c r="F634" t="s">
        <v>125</v>
      </c>
      <c r="G634" t="s">
        <v>538</v>
      </c>
      <c r="H634" s="30">
        <v>43356</v>
      </c>
      <c r="I634">
        <v>7136281</v>
      </c>
      <c r="J634" t="s">
        <v>1</v>
      </c>
      <c r="L634" t="s">
        <v>313</v>
      </c>
      <c r="M634" t="s">
        <v>577</v>
      </c>
      <c r="N634" t="s">
        <v>577</v>
      </c>
      <c r="O634" t="s">
        <v>577</v>
      </c>
      <c r="P634" t="s">
        <v>3</v>
      </c>
    </row>
    <row r="635" spans="1:16">
      <c r="A635" t="s">
        <v>2424</v>
      </c>
      <c r="B635" t="s">
        <v>1192</v>
      </c>
      <c r="C635" t="s">
        <v>1494</v>
      </c>
      <c r="D635" t="s">
        <v>189</v>
      </c>
      <c r="E635" s="30">
        <v>29434</v>
      </c>
      <c r="F635" t="s">
        <v>288</v>
      </c>
      <c r="G635" t="s">
        <v>289</v>
      </c>
      <c r="H635" s="30">
        <v>43353</v>
      </c>
      <c r="I635">
        <v>6728133</v>
      </c>
      <c r="J635" t="s">
        <v>1</v>
      </c>
      <c r="L635" t="s">
        <v>312</v>
      </c>
      <c r="M635" t="s">
        <v>577</v>
      </c>
      <c r="N635" t="s">
        <v>577</v>
      </c>
      <c r="O635" t="s">
        <v>579</v>
      </c>
      <c r="P635" t="s">
        <v>3</v>
      </c>
    </row>
    <row r="636" spans="1:16">
      <c r="A636" t="s">
        <v>2425</v>
      </c>
      <c r="B636" t="s">
        <v>1192</v>
      </c>
      <c r="C636" t="s">
        <v>49</v>
      </c>
      <c r="D636" t="s">
        <v>285</v>
      </c>
      <c r="E636" s="30">
        <v>31818</v>
      </c>
      <c r="F636" t="s">
        <v>171</v>
      </c>
      <c r="G636" t="s">
        <v>172</v>
      </c>
      <c r="H636" s="30">
        <v>43361</v>
      </c>
      <c r="I636">
        <v>6459894</v>
      </c>
      <c r="J636" t="s">
        <v>1</v>
      </c>
      <c r="L636" t="s">
        <v>2</v>
      </c>
      <c r="M636" t="s">
        <v>577</v>
      </c>
      <c r="N636" t="s">
        <v>577</v>
      </c>
      <c r="O636" t="s">
        <v>577</v>
      </c>
      <c r="P636" t="s">
        <v>3</v>
      </c>
    </row>
    <row r="637" spans="1:16">
      <c r="A637" t="s">
        <v>2426</v>
      </c>
      <c r="B637" t="s">
        <v>1192</v>
      </c>
      <c r="C637" t="s">
        <v>264</v>
      </c>
      <c r="D637" t="s">
        <v>257</v>
      </c>
      <c r="E637" s="30">
        <v>22870</v>
      </c>
      <c r="F637" t="s">
        <v>135</v>
      </c>
      <c r="G637" t="s">
        <v>136</v>
      </c>
      <c r="H637" s="30">
        <v>43342</v>
      </c>
      <c r="I637">
        <v>462212</v>
      </c>
      <c r="J637" t="s">
        <v>1</v>
      </c>
      <c r="L637" t="s">
        <v>318</v>
      </c>
      <c r="M637" t="s">
        <v>577</v>
      </c>
      <c r="N637" t="s">
        <v>577</v>
      </c>
      <c r="O637" t="s">
        <v>577</v>
      </c>
      <c r="P637" t="s">
        <v>3</v>
      </c>
    </row>
    <row r="638" spans="1:16">
      <c r="A638" t="s">
        <v>2427</v>
      </c>
      <c r="B638" t="s">
        <v>1192</v>
      </c>
      <c r="C638" t="s">
        <v>1101</v>
      </c>
      <c r="D638" t="s">
        <v>1100</v>
      </c>
      <c r="E638" s="30">
        <v>29076</v>
      </c>
      <c r="F638" t="s">
        <v>125</v>
      </c>
      <c r="G638" t="s">
        <v>538</v>
      </c>
      <c r="H638" s="30">
        <v>43397</v>
      </c>
      <c r="I638">
        <v>6806040</v>
      </c>
      <c r="J638" t="s">
        <v>1</v>
      </c>
      <c r="L638" t="s">
        <v>312</v>
      </c>
      <c r="M638" t="s">
        <v>577</v>
      </c>
      <c r="N638" t="s">
        <v>583</v>
      </c>
      <c r="O638" t="s">
        <v>577</v>
      </c>
      <c r="P638" t="s">
        <v>3</v>
      </c>
    </row>
    <row r="639" spans="1:16">
      <c r="A639" t="s">
        <v>2428</v>
      </c>
      <c r="B639" t="s">
        <v>1192</v>
      </c>
      <c r="C639" t="s">
        <v>1493</v>
      </c>
      <c r="D639" t="s">
        <v>242</v>
      </c>
      <c r="E639" s="30">
        <v>36974</v>
      </c>
      <c r="F639" t="s">
        <v>194</v>
      </c>
      <c r="G639" t="s">
        <v>195</v>
      </c>
      <c r="H639" s="30">
        <v>43375</v>
      </c>
      <c r="I639">
        <v>6824536</v>
      </c>
      <c r="J639" t="s">
        <v>396</v>
      </c>
      <c r="L639" t="s">
        <v>402</v>
      </c>
      <c r="M639" t="s">
        <v>577</v>
      </c>
      <c r="N639" t="s">
        <v>577</v>
      </c>
      <c r="O639" t="s">
        <v>577</v>
      </c>
      <c r="P639" t="s">
        <v>3</v>
      </c>
    </row>
    <row r="640" spans="1:16">
      <c r="A640" t="s">
        <v>2429</v>
      </c>
      <c r="B640" t="s">
        <v>1192</v>
      </c>
      <c r="C640" t="s">
        <v>559</v>
      </c>
      <c r="D640" t="s">
        <v>257</v>
      </c>
      <c r="E640" s="30">
        <v>26119</v>
      </c>
      <c r="F640" t="s">
        <v>135</v>
      </c>
      <c r="G640" t="s">
        <v>136</v>
      </c>
      <c r="H640" s="30">
        <v>43384</v>
      </c>
      <c r="I640">
        <v>6565097</v>
      </c>
      <c r="J640" t="s">
        <v>1</v>
      </c>
      <c r="L640" t="s">
        <v>313</v>
      </c>
      <c r="M640" t="s">
        <v>577</v>
      </c>
      <c r="N640" t="s">
        <v>577</v>
      </c>
      <c r="O640" t="s">
        <v>577</v>
      </c>
      <c r="P640" t="s">
        <v>3</v>
      </c>
    </row>
    <row r="641" spans="1:16">
      <c r="A641" t="s">
        <v>2430</v>
      </c>
      <c r="B641" t="s">
        <v>1191</v>
      </c>
      <c r="C641" t="s">
        <v>940</v>
      </c>
      <c r="D641" t="s">
        <v>137</v>
      </c>
      <c r="E641" s="30">
        <v>35544</v>
      </c>
      <c r="F641" t="s">
        <v>158</v>
      </c>
      <c r="G641" t="s">
        <v>159</v>
      </c>
      <c r="H641" s="30">
        <v>43367</v>
      </c>
      <c r="I641">
        <v>6703960</v>
      </c>
      <c r="J641" t="s">
        <v>1</v>
      </c>
      <c r="L641" t="s">
        <v>2</v>
      </c>
      <c r="M641" t="s">
        <v>577</v>
      </c>
      <c r="N641" t="s">
        <v>577</v>
      </c>
      <c r="O641" t="s">
        <v>577</v>
      </c>
      <c r="P641" t="s">
        <v>3</v>
      </c>
    </row>
    <row r="642" spans="1:16">
      <c r="A642" t="s">
        <v>2431</v>
      </c>
      <c r="B642" t="s">
        <v>1191</v>
      </c>
      <c r="C642" t="s">
        <v>940</v>
      </c>
      <c r="D642" t="s">
        <v>265</v>
      </c>
      <c r="E642" s="30">
        <v>34906</v>
      </c>
      <c r="F642" t="s">
        <v>158</v>
      </c>
      <c r="G642" t="s">
        <v>159</v>
      </c>
      <c r="H642" s="30">
        <v>43367</v>
      </c>
      <c r="I642">
        <v>6571158</v>
      </c>
      <c r="J642" t="s">
        <v>1</v>
      </c>
      <c r="L642" t="s">
        <v>2</v>
      </c>
      <c r="M642" t="s">
        <v>577</v>
      </c>
      <c r="N642" t="s">
        <v>577</v>
      </c>
      <c r="O642" t="s">
        <v>577</v>
      </c>
      <c r="P642" t="s">
        <v>3</v>
      </c>
    </row>
    <row r="643" spans="1:16">
      <c r="A643" t="s">
        <v>2432</v>
      </c>
      <c r="B643" t="s">
        <v>1192</v>
      </c>
      <c r="C643" t="s">
        <v>1099</v>
      </c>
      <c r="D643" t="s">
        <v>173</v>
      </c>
      <c r="E643" s="30">
        <v>32024</v>
      </c>
      <c r="F643" t="s">
        <v>132</v>
      </c>
      <c r="G643" t="s">
        <v>133</v>
      </c>
      <c r="H643" s="30">
        <v>43349</v>
      </c>
      <c r="I643">
        <v>7171751</v>
      </c>
      <c r="J643" t="s">
        <v>1</v>
      </c>
      <c r="L643" t="s">
        <v>2</v>
      </c>
      <c r="M643" t="s">
        <v>577</v>
      </c>
      <c r="N643" t="s">
        <v>577</v>
      </c>
      <c r="O643" t="s">
        <v>577</v>
      </c>
      <c r="P643" t="s">
        <v>3</v>
      </c>
    </row>
    <row r="644" spans="1:16">
      <c r="A644" t="s">
        <v>2433</v>
      </c>
      <c r="B644" t="s">
        <v>1191</v>
      </c>
      <c r="C644" t="s">
        <v>518</v>
      </c>
      <c r="D644" t="s">
        <v>237</v>
      </c>
      <c r="E644" s="30">
        <v>30469</v>
      </c>
      <c r="F644" t="s">
        <v>126</v>
      </c>
      <c r="G644" t="s">
        <v>127</v>
      </c>
      <c r="H644" s="30">
        <v>43368</v>
      </c>
      <c r="I644">
        <v>53143</v>
      </c>
      <c r="J644" t="s">
        <v>1</v>
      </c>
      <c r="L644" t="s">
        <v>312</v>
      </c>
      <c r="M644" t="s">
        <v>583</v>
      </c>
      <c r="N644" t="s">
        <v>577</v>
      </c>
      <c r="O644" t="s">
        <v>577</v>
      </c>
      <c r="P644" t="s">
        <v>3</v>
      </c>
    </row>
    <row r="645" spans="1:16">
      <c r="A645" t="s">
        <v>2434</v>
      </c>
      <c r="B645" t="s">
        <v>1192</v>
      </c>
      <c r="C645" t="s">
        <v>1492</v>
      </c>
      <c r="D645" t="s">
        <v>1339</v>
      </c>
      <c r="E645" s="30">
        <v>33575</v>
      </c>
      <c r="F645" t="s">
        <v>171</v>
      </c>
      <c r="G645" t="s">
        <v>172</v>
      </c>
      <c r="H645" s="30">
        <v>43340</v>
      </c>
      <c r="I645">
        <v>7112996</v>
      </c>
      <c r="J645" t="s">
        <v>1</v>
      </c>
      <c r="L645" t="s">
        <v>2</v>
      </c>
      <c r="M645" t="s">
        <v>577</v>
      </c>
      <c r="N645" t="s">
        <v>583</v>
      </c>
      <c r="O645" t="s">
        <v>583</v>
      </c>
      <c r="P645" t="s">
        <v>3</v>
      </c>
    </row>
    <row r="646" spans="1:16">
      <c r="A646" t="s">
        <v>2435</v>
      </c>
      <c r="B646" t="s">
        <v>1191</v>
      </c>
      <c r="C646" t="s">
        <v>1491</v>
      </c>
      <c r="D646" t="s">
        <v>398</v>
      </c>
      <c r="E646" s="30">
        <v>38187</v>
      </c>
      <c r="F646" t="s">
        <v>132</v>
      </c>
      <c r="G646" t="s">
        <v>133</v>
      </c>
      <c r="H646" s="30">
        <v>43349</v>
      </c>
      <c r="I646">
        <v>6751002</v>
      </c>
      <c r="J646" t="s">
        <v>396</v>
      </c>
      <c r="L646" t="s">
        <v>397</v>
      </c>
      <c r="M646" t="s">
        <v>1188</v>
      </c>
      <c r="N646" t="s">
        <v>583</v>
      </c>
      <c r="O646" t="s">
        <v>583</v>
      </c>
      <c r="P646" t="s">
        <v>3</v>
      </c>
    </row>
    <row r="647" spans="1:16">
      <c r="A647" t="s">
        <v>2436</v>
      </c>
      <c r="B647" t="s">
        <v>1191</v>
      </c>
      <c r="C647" t="s">
        <v>982</v>
      </c>
      <c r="D647" t="s">
        <v>224</v>
      </c>
      <c r="E647" s="30">
        <v>26036</v>
      </c>
      <c r="F647" t="s">
        <v>130</v>
      </c>
      <c r="G647" t="s">
        <v>131</v>
      </c>
      <c r="H647" s="30">
        <v>43346</v>
      </c>
      <c r="I647">
        <v>7133213</v>
      </c>
      <c r="J647" t="s">
        <v>1</v>
      </c>
      <c r="L647" t="s">
        <v>313</v>
      </c>
      <c r="M647" t="s">
        <v>579</v>
      </c>
      <c r="N647" t="s">
        <v>577</v>
      </c>
      <c r="O647" t="s">
        <v>577</v>
      </c>
      <c r="P647" t="s">
        <v>3</v>
      </c>
    </row>
    <row r="648" spans="1:16">
      <c r="A648" t="s">
        <v>2437</v>
      </c>
      <c r="B648" t="s">
        <v>1191</v>
      </c>
      <c r="C648" t="s">
        <v>783</v>
      </c>
      <c r="D648" t="s">
        <v>784</v>
      </c>
      <c r="E648" s="30">
        <v>33136</v>
      </c>
      <c r="F648" t="s">
        <v>143</v>
      </c>
      <c r="G648" t="s">
        <v>144</v>
      </c>
      <c r="H648" s="30">
        <v>43378</v>
      </c>
      <c r="I648">
        <v>6906597</v>
      </c>
      <c r="J648" t="s">
        <v>1</v>
      </c>
      <c r="L648" t="s">
        <v>2</v>
      </c>
      <c r="M648" t="s">
        <v>579</v>
      </c>
      <c r="N648" t="s">
        <v>577</v>
      </c>
      <c r="O648" t="s">
        <v>577</v>
      </c>
      <c r="P648" t="s">
        <v>3</v>
      </c>
    </row>
    <row r="649" spans="1:16">
      <c r="A649" t="s">
        <v>2438</v>
      </c>
      <c r="B649" t="s">
        <v>1192</v>
      </c>
      <c r="C649" t="s">
        <v>861</v>
      </c>
      <c r="D649" t="s">
        <v>230</v>
      </c>
      <c r="E649" s="30">
        <v>37723</v>
      </c>
      <c r="F649" t="s">
        <v>305</v>
      </c>
      <c r="G649" t="s">
        <v>186</v>
      </c>
      <c r="H649" s="30">
        <v>43362</v>
      </c>
      <c r="I649">
        <v>7017794</v>
      </c>
      <c r="J649" t="s">
        <v>396</v>
      </c>
      <c r="L649" t="s">
        <v>400</v>
      </c>
      <c r="M649" t="s">
        <v>1184</v>
      </c>
      <c r="N649" t="s">
        <v>583</v>
      </c>
      <c r="O649" t="s">
        <v>579</v>
      </c>
      <c r="P649" t="s">
        <v>3</v>
      </c>
    </row>
    <row r="650" spans="1:16">
      <c r="A650" t="s">
        <v>2439</v>
      </c>
      <c r="B650" t="s">
        <v>1192</v>
      </c>
      <c r="C650" t="s">
        <v>861</v>
      </c>
      <c r="D650" t="s">
        <v>184</v>
      </c>
      <c r="E650" s="30">
        <v>24227</v>
      </c>
      <c r="F650" t="s">
        <v>158</v>
      </c>
      <c r="G650" t="s">
        <v>159</v>
      </c>
      <c r="H650" s="30">
        <v>43367</v>
      </c>
      <c r="I650">
        <v>368211</v>
      </c>
      <c r="J650" t="s">
        <v>1</v>
      </c>
      <c r="L650" t="s">
        <v>317</v>
      </c>
      <c r="M650" t="s">
        <v>577</v>
      </c>
      <c r="N650" t="s">
        <v>577</v>
      </c>
      <c r="O650" t="s">
        <v>577</v>
      </c>
      <c r="P650" t="s">
        <v>3</v>
      </c>
    </row>
    <row r="651" spans="1:16">
      <c r="A651" t="s">
        <v>2440</v>
      </c>
      <c r="B651" t="s">
        <v>1192</v>
      </c>
      <c r="C651" t="s">
        <v>676</v>
      </c>
      <c r="D651" t="s">
        <v>173</v>
      </c>
      <c r="E651" s="30">
        <v>32764</v>
      </c>
      <c r="F651" t="s">
        <v>576</v>
      </c>
      <c r="G651" t="s">
        <v>574</v>
      </c>
      <c r="H651" s="30">
        <v>43399</v>
      </c>
      <c r="I651">
        <v>6944055</v>
      </c>
      <c r="J651" t="s">
        <v>1</v>
      </c>
      <c r="L651" t="s">
        <v>2</v>
      </c>
      <c r="M651" t="s">
        <v>577</v>
      </c>
      <c r="N651" t="s">
        <v>583</v>
      </c>
      <c r="O651" t="s">
        <v>579</v>
      </c>
      <c r="P651" t="s">
        <v>3</v>
      </c>
    </row>
    <row r="652" spans="1:16">
      <c r="A652" t="s">
        <v>2441</v>
      </c>
      <c r="B652" t="s">
        <v>1192</v>
      </c>
      <c r="C652" t="s">
        <v>603</v>
      </c>
      <c r="D652" t="s">
        <v>511</v>
      </c>
      <c r="E652" s="30">
        <v>34282</v>
      </c>
      <c r="F652" t="s">
        <v>143</v>
      </c>
      <c r="G652" t="s">
        <v>144</v>
      </c>
      <c r="H652" s="30">
        <v>43403</v>
      </c>
      <c r="I652">
        <v>6661425</v>
      </c>
      <c r="J652" t="s">
        <v>1</v>
      </c>
      <c r="L652" t="s">
        <v>2</v>
      </c>
      <c r="M652" t="s">
        <v>579</v>
      </c>
      <c r="N652" t="s">
        <v>579</v>
      </c>
      <c r="O652" t="s">
        <v>1184</v>
      </c>
      <c r="P652" t="s">
        <v>3</v>
      </c>
    </row>
    <row r="653" spans="1:16">
      <c r="A653" t="s">
        <v>2442</v>
      </c>
      <c r="B653" t="s">
        <v>1192</v>
      </c>
      <c r="C653" t="s">
        <v>1098</v>
      </c>
      <c r="D653" t="s">
        <v>1097</v>
      </c>
      <c r="E653" s="30">
        <v>32265</v>
      </c>
      <c r="F653" t="s">
        <v>645</v>
      </c>
      <c r="G653" t="s">
        <v>573</v>
      </c>
      <c r="H653" s="30">
        <v>43348</v>
      </c>
      <c r="I653">
        <v>7162241</v>
      </c>
      <c r="J653" t="s">
        <v>1</v>
      </c>
      <c r="L653" t="s">
        <v>2</v>
      </c>
      <c r="M653" t="s">
        <v>577</v>
      </c>
      <c r="N653" t="s">
        <v>577</v>
      </c>
      <c r="O653" t="s">
        <v>577</v>
      </c>
      <c r="P653" t="s">
        <v>3</v>
      </c>
    </row>
    <row r="654" spans="1:16">
      <c r="A654" t="s">
        <v>2443</v>
      </c>
      <c r="B654" t="s">
        <v>1191</v>
      </c>
      <c r="C654" t="s">
        <v>657</v>
      </c>
      <c r="D654" t="s">
        <v>554</v>
      </c>
      <c r="E654" s="30">
        <v>29735</v>
      </c>
      <c r="F654" t="s">
        <v>126</v>
      </c>
      <c r="G654" t="s">
        <v>127</v>
      </c>
      <c r="H654" s="30">
        <v>43368</v>
      </c>
      <c r="I654">
        <v>497894</v>
      </c>
      <c r="J654" t="s">
        <v>1</v>
      </c>
      <c r="L654" t="s">
        <v>312</v>
      </c>
      <c r="M654" t="s">
        <v>577</v>
      </c>
      <c r="N654" t="s">
        <v>579</v>
      </c>
      <c r="O654" t="s">
        <v>577</v>
      </c>
      <c r="P654" t="s">
        <v>3</v>
      </c>
    </row>
    <row r="655" spans="1:16">
      <c r="A655" t="s">
        <v>2444</v>
      </c>
      <c r="B655" t="s">
        <v>1191</v>
      </c>
      <c r="C655" t="s">
        <v>812</v>
      </c>
      <c r="D655" t="s">
        <v>214</v>
      </c>
      <c r="E655" s="30">
        <v>37371</v>
      </c>
      <c r="F655" t="s">
        <v>123</v>
      </c>
      <c r="G655" t="s">
        <v>124</v>
      </c>
      <c r="H655" s="30">
        <v>43340</v>
      </c>
      <c r="I655">
        <v>7102635</v>
      </c>
      <c r="J655" t="s">
        <v>396</v>
      </c>
      <c r="L655" t="s">
        <v>399</v>
      </c>
      <c r="M655" t="s">
        <v>579</v>
      </c>
      <c r="N655" t="s">
        <v>577</v>
      </c>
      <c r="O655" t="s">
        <v>577</v>
      </c>
      <c r="P655" t="s">
        <v>3</v>
      </c>
    </row>
    <row r="656" spans="1:16">
      <c r="A656" t="s">
        <v>2445</v>
      </c>
      <c r="B656" t="s">
        <v>1191</v>
      </c>
      <c r="C656" t="s">
        <v>700</v>
      </c>
      <c r="D656" t="s">
        <v>701</v>
      </c>
      <c r="E656" s="30">
        <v>28165</v>
      </c>
      <c r="F656" t="s">
        <v>158</v>
      </c>
      <c r="G656" t="s">
        <v>159</v>
      </c>
      <c r="H656" s="30">
        <v>43335</v>
      </c>
      <c r="I656">
        <v>445021</v>
      </c>
      <c r="J656" t="s">
        <v>1</v>
      </c>
      <c r="L656" t="s">
        <v>311</v>
      </c>
      <c r="M656" t="s">
        <v>577</v>
      </c>
      <c r="N656" t="s">
        <v>579</v>
      </c>
      <c r="O656" t="s">
        <v>579</v>
      </c>
      <c r="P656" t="s">
        <v>3</v>
      </c>
    </row>
    <row r="657" spans="1:16">
      <c r="A657" t="s">
        <v>2446</v>
      </c>
      <c r="B657" t="s">
        <v>1192</v>
      </c>
      <c r="C657" t="s">
        <v>1490</v>
      </c>
      <c r="D657" t="s">
        <v>254</v>
      </c>
      <c r="E657" s="30">
        <v>27540</v>
      </c>
      <c r="F657" t="s">
        <v>171</v>
      </c>
      <c r="G657" t="s">
        <v>172</v>
      </c>
      <c r="H657" s="30">
        <v>43354</v>
      </c>
      <c r="I657">
        <v>7021977</v>
      </c>
      <c r="J657" t="s">
        <v>1</v>
      </c>
      <c r="L657" t="s">
        <v>311</v>
      </c>
      <c r="M657" t="s">
        <v>577</v>
      </c>
      <c r="N657" t="s">
        <v>583</v>
      </c>
      <c r="O657" t="s">
        <v>577</v>
      </c>
      <c r="P657" t="s">
        <v>3</v>
      </c>
    </row>
    <row r="658" spans="1:16">
      <c r="A658" t="s">
        <v>2447</v>
      </c>
      <c r="B658" t="s">
        <v>1191</v>
      </c>
      <c r="C658" t="s">
        <v>770</v>
      </c>
      <c r="D658" t="s">
        <v>278</v>
      </c>
      <c r="E658" s="30">
        <v>33009</v>
      </c>
      <c r="F658" t="s">
        <v>155</v>
      </c>
      <c r="G658" t="s">
        <v>156</v>
      </c>
      <c r="H658" s="30">
        <v>43378</v>
      </c>
      <c r="I658">
        <v>6693972</v>
      </c>
      <c r="J658" t="s">
        <v>1</v>
      </c>
      <c r="L658" t="s">
        <v>2</v>
      </c>
      <c r="M658" t="s">
        <v>579</v>
      </c>
      <c r="N658" t="s">
        <v>583</v>
      </c>
      <c r="O658" t="s">
        <v>577</v>
      </c>
      <c r="P658" t="s">
        <v>3</v>
      </c>
    </row>
    <row r="659" spans="1:16">
      <c r="A659" t="s">
        <v>2448</v>
      </c>
      <c r="B659" t="s">
        <v>1191</v>
      </c>
      <c r="C659" t="s">
        <v>452</v>
      </c>
      <c r="D659" t="s">
        <v>198</v>
      </c>
      <c r="E659" s="30">
        <v>31281</v>
      </c>
      <c r="F659" t="s">
        <v>128</v>
      </c>
      <c r="G659" t="s">
        <v>129</v>
      </c>
      <c r="H659" s="30">
        <v>43354</v>
      </c>
      <c r="I659">
        <v>6526084</v>
      </c>
      <c r="J659" t="s">
        <v>1</v>
      </c>
      <c r="L659" t="s">
        <v>2</v>
      </c>
      <c r="M659" t="s">
        <v>583</v>
      </c>
      <c r="N659" t="s">
        <v>583</v>
      </c>
      <c r="O659" t="s">
        <v>577</v>
      </c>
      <c r="P659" t="s">
        <v>3</v>
      </c>
    </row>
    <row r="660" spans="1:16">
      <c r="A660" t="s">
        <v>2449</v>
      </c>
      <c r="B660" t="s">
        <v>1191</v>
      </c>
      <c r="C660" t="s">
        <v>1096</v>
      </c>
      <c r="D660" t="s">
        <v>26</v>
      </c>
      <c r="E660" s="30">
        <v>32108</v>
      </c>
      <c r="F660" t="s">
        <v>126</v>
      </c>
      <c r="G660" t="s">
        <v>127</v>
      </c>
      <c r="H660" s="30">
        <v>43342</v>
      </c>
      <c r="I660">
        <v>6884465</v>
      </c>
      <c r="J660" t="s">
        <v>1</v>
      </c>
      <c r="L660" t="s">
        <v>2</v>
      </c>
      <c r="M660" t="s">
        <v>577</v>
      </c>
      <c r="N660" t="s">
        <v>577</v>
      </c>
      <c r="O660" t="s">
        <v>577</v>
      </c>
      <c r="P660" t="s">
        <v>3</v>
      </c>
    </row>
    <row r="661" spans="1:16">
      <c r="A661" t="s">
        <v>2450</v>
      </c>
      <c r="B661" t="s">
        <v>1192</v>
      </c>
      <c r="C661" t="s">
        <v>484</v>
      </c>
      <c r="D661" t="s">
        <v>46</v>
      </c>
      <c r="E661" s="30">
        <v>31931</v>
      </c>
      <c r="F661" t="s">
        <v>645</v>
      </c>
      <c r="G661" t="s">
        <v>573</v>
      </c>
      <c r="H661" s="30">
        <v>43348</v>
      </c>
      <c r="I661">
        <v>398112</v>
      </c>
      <c r="J661" t="s">
        <v>1</v>
      </c>
      <c r="L661" t="s">
        <v>2</v>
      </c>
      <c r="M661" t="s">
        <v>577</v>
      </c>
      <c r="N661" t="s">
        <v>577</v>
      </c>
      <c r="O661" t="s">
        <v>579</v>
      </c>
      <c r="P661" t="s">
        <v>3</v>
      </c>
    </row>
    <row r="662" spans="1:16">
      <c r="A662" t="s">
        <v>2451</v>
      </c>
      <c r="B662" t="s">
        <v>1191</v>
      </c>
      <c r="C662" t="s">
        <v>1489</v>
      </c>
      <c r="D662" t="s">
        <v>220</v>
      </c>
      <c r="E662" s="30">
        <v>34218</v>
      </c>
      <c r="F662" t="s">
        <v>123</v>
      </c>
      <c r="G662" t="s">
        <v>124</v>
      </c>
      <c r="H662" s="30">
        <v>43369</v>
      </c>
      <c r="I662">
        <v>406778</v>
      </c>
      <c r="J662" t="s">
        <v>1</v>
      </c>
      <c r="L662" t="s">
        <v>2</v>
      </c>
      <c r="M662" t="s">
        <v>577</v>
      </c>
      <c r="N662" t="s">
        <v>577</v>
      </c>
      <c r="O662" t="s">
        <v>577</v>
      </c>
      <c r="P662" t="s">
        <v>3</v>
      </c>
    </row>
    <row r="663" spans="1:16">
      <c r="A663" t="s">
        <v>2452</v>
      </c>
      <c r="B663" t="s">
        <v>1191</v>
      </c>
      <c r="C663" t="s">
        <v>1488</v>
      </c>
      <c r="D663" t="s">
        <v>1487</v>
      </c>
      <c r="E663" s="30">
        <v>34981</v>
      </c>
      <c r="F663" t="s">
        <v>123</v>
      </c>
      <c r="G663" t="s">
        <v>124</v>
      </c>
      <c r="H663" s="30">
        <v>43361</v>
      </c>
      <c r="I663">
        <v>6923313</v>
      </c>
      <c r="J663" t="s">
        <v>1</v>
      </c>
      <c r="L663" t="s">
        <v>2</v>
      </c>
      <c r="M663" t="s">
        <v>577</v>
      </c>
      <c r="N663" t="s">
        <v>579</v>
      </c>
      <c r="O663" t="s">
        <v>577</v>
      </c>
      <c r="P663" t="s">
        <v>3</v>
      </c>
    </row>
    <row r="664" spans="1:16">
      <c r="A664" t="s">
        <v>2453</v>
      </c>
      <c r="B664" t="s">
        <v>1191</v>
      </c>
      <c r="C664" t="s">
        <v>587</v>
      </c>
      <c r="D664" t="s">
        <v>198</v>
      </c>
      <c r="E664" s="30">
        <v>29888</v>
      </c>
      <c r="F664" t="s">
        <v>301</v>
      </c>
      <c r="G664" t="s">
        <v>121</v>
      </c>
      <c r="H664" s="30">
        <v>43353</v>
      </c>
      <c r="I664">
        <v>533034</v>
      </c>
      <c r="J664" t="s">
        <v>1</v>
      </c>
      <c r="L664" t="s">
        <v>312</v>
      </c>
      <c r="M664" t="s">
        <v>583</v>
      </c>
      <c r="N664" t="s">
        <v>583</v>
      </c>
      <c r="O664" t="s">
        <v>579</v>
      </c>
      <c r="P664" t="s">
        <v>3</v>
      </c>
    </row>
    <row r="665" spans="1:16">
      <c r="A665" t="s">
        <v>2454</v>
      </c>
      <c r="B665" t="s">
        <v>1192</v>
      </c>
      <c r="C665" t="s">
        <v>1486</v>
      </c>
      <c r="D665" t="s">
        <v>1485</v>
      </c>
      <c r="E665" s="30">
        <v>23665</v>
      </c>
      <c r="F665" t="s">
        <v>180</v>
      </c>
      <c r="G665" t="s">
        <v>572</v>
      </c>
      <c r="H665" s="30">
        <v>43440</v>
      </c>
      <c r="I665">
        <v>7257747</v>
      </c>
      <c r="J665" t="s">
        <v>1</v>
      </c>
      <c r="L665" t="s">
        <v>317</v>
      </c>
      <c r="M665" t="s">
        <v>122</v>
      </c>
      <c r="N665" t="s">
        <v>122</v>
      </c>
      <c r="O665" t="s">
        <v>122</v>
      </c>
      <c r="P665" t="s">
        <v>3</v>
      </c>
    </row>
    <row r="666" spans="1:16">
      <c r="A666" t="s">
        <v>2455</v>
      </c>
      <c r="B666" t="s">
        <v>1191</v>
      </c>
      <c r="C666" t="s">
        <v>1484</v>
      </c>
      <c r="D666" t="s">
        <v>152</v>
      </c>
      <c r="E666" s="30">
        <v>31754</v>
      </c>
      <c r="F666" t="s">
        <v>132</v>
      </c>
      <c r="G666" t="s">
        <v>133</v>
      </c>
      <c r="H666" s="30">
        <v>43349</v>
      </c>
      <c r="I666">
        <v>415129</v>
      </c>
      <c r="J666" t="s">
        <v>1</v>
      </c>
      <c r="L666" t="s">
        <v>2</v>
      </c>
      <c r="M666" t="s">
        <v>579</v>
      </c>
      <c r="N666" t="s">
        <v>1184</v>
      </c>
      <c r="O666" t="s">
        <v>1184</v>
      </c>
      <c r="P666" t="s">
        <v>3</v>
      </c>
    </row>
    <row r="667" spans="1:16">
      <c r="A667" t="s">
        <v>2456</v>
      </c>
      <c r="B667" t="s">
        <v>1191</v>
      </c>
      <c r="C667" t="s">
        <v>846</v>
      </c>
      <c r="D667" t="s">
        <v>166</v>
      </c>
      <c r="E667" s="30">
        <v>23717</v>
      </c>
      <c r="F667" t="s">
        <v>288</v>
      </c>
      <c r="G667" t="s">
        <v>289</v>
      </c>
      <c r="H667" s="30">
        <v>43353</v>
      </c>
      <c r="I667">
        <v>284444</v>
      </c>
      <c r="J667" t="s">
        <v>1</v>
      </c>
      <c r="L667" t="s">
        <v>317</v>
      </c>
      <c r="M667" t="s">
        <v>577</v>
      </c>
      <c r="N667" t="s">
        <v>579</v>
      </c>
      <c r="O667" t="s">
        <v>579</v>
      </c>
      <c r="P667" t="s">
        <v>3</v>
      </c>
    </row>
    <row r="668" spans="1:16">
      <c r="A668" t="s">
        <v>2457</v>
      </c>
      <c r="B668" t="s">
        <v>1191</v>
      </c>
      <c r="C668" t="s">
        <v>949</v>
      </c>
      <c r="D668" t="s">
        <v>164</v>
      </c>
      <c r="E668" s="30">
        <v>29098</v>
      </c>
      <c r="F668" t="s">
        <v>171</v>
      </c>
      <c r="G668" t="s">
        <v>172</v>
      </c>
      <c r="H668" s="30">
        <v>43368</v>
      </c>
      <c r="I668">
        <v>6628466</v>
      </c>
      <c r="J668" t="s">
        <v>1</v>
      </c>
      <c r="L668" t="s">
        <v>312</v>
      </c>
      <c r="M668" t="s">
        <v>579</v>
      </c>
      <c r="N668" t="s">
        <v>583</v>
      </c>
      <c r="O668" t="s">
        <v>583</v>
      </c>
      <c r="P668" t="s">
        <v>3</v>
      </c>
    </row>
    <row r="669" spans="1:16">
      <c r="A669" t="s">
        <v>2458</v>
      </c>
      <c r="B669" t="s">
        <v>1191</v>
      </c>
      <c r="C669" t="s">
        <v>1483</v>
      </c>
      <c r="D669" t="s">
        <v>231</v>
      </c>
      <c r="E669" s="30">
        <v>37440</v>
      </c>
      <c r="F669" t="s">
        <v>301</v>
      </c>
      <c r="G669" t="s">
        <v>121</v>
      </c>
      <c r="H669" s="30">
        <v>43384</v>
      </c>
      <c r="I669">
        <v>7234274</v>
      </c>
      <c r="J669" t="s">
        <v>396</v>
      </c>
      <c r="L669" t="s">
        <v>399</v>
      </c>
      <c r="M669" t="s">
        <v>577</v>
      </c>
      <c r="N669" t="s">
        <v>577</v>
      </c>
      <c r="O669" t="s">
        <v>577</v>
      </c>
      <c r="P669" t="s">
        <v>3</v>
      </c>
    </row>
    <row r="670" spans="1:16">
      <c r="A670" t="s">
        <v>2459</v>
      </c>
      <c r="B670" t="s">
        <v>1192</v>
      </c>
      <c r="C670" t="s">
        <v>453</v>
      </c>
      <c r="D670" t="s">
        <v>32</v>
      </c>
      <c r="E670" s="30">
        <v>23134</v>
      </c>
      <c r="F670" t="s">
        <v>149</v>
      </c>
      <c r="G670" t="s">
        <v>150</v>
      </c>
      <c r="H670" s="30">
        <v>43378</v>
      </c>
      <c r="I670">
        <v>458723</v>
      </c>
      <c r="J670" t="s">
        <v>1</v>
      </c>
      <c r="L670" t="s">
        <v>318</v>
      </c>
      <c r="M670" t="s">
        <v>579</v>
      </c>
      <c r="N670" t="s">
        <v>1184</v>
      </c>
      <c r="O670" t="s">
        <v>583</v>
      </c>
      <c r="P670" t="s">
        <v>3</v>
      </c>
    </row>
    <row r="671" spans="1:16">
      <c r="A671" t="s">
        <v>2460</v>
      </c>
      <c r="B671" t="s">
        <v>1191</v>
      </c>
      <c r="C671" t="s">
        <v>965</v>
      </c>
      <c r="D671" t="s">
        <v>202</v>
      </c>
      <c r="E671" s="30">
        <v>37807</v>
      </c>
      <c r="F671" t="s">
        <v>135</v>
      </c>
      <c r="G671" t="s">
        <v>136</v>
      </c>
      <c r="H671" s="30">
        <v>43384</v>
      </c>
      <c r="I671">
        <v>7047249</v>
      </c>
      <c r="J671" t="s">
        <v>396</v>
      </c>
      <c r="L671" t="s">
        <v>400</v>
      </c>
      <c r="M671" t="s">
        <v>579</v>
      </c>
      <c r="N671" t="s">
        <v>579</v>
      </c>
      <c r="O671" t="s">
        <v>579</v>
      </c>
      <c r="P671" t="s">
        <v>3</v>
      </c>
    </row>
    <row r="672" spans="1:16">
      <c r="A672" t="s">
        <v>2461</v>
      </c>
      <c r="B672" t="s">
        <v>1191</v>
      </c>
      <c r="C672" t="s">
        <v>1482</v>
      </c>
      <c r="D672" t="s">
        <v>139</v>
      </c>
      <c r="E672" s="30">
        <v>33011</v>
      </c>
      <c r="F672" t="s">
        <v>65</v>
      </c>
      <c r="G672" t="s">
        <v>7</v>
      </c>
      <c r="H672" s="30">
        <v>43375</v>
      </c>
      <c r="I672">
        <v>439810</v>
      </c>
      <c r="J672" t="s">
        <v>1</v>
      </c>
      <c r="L672" t="s">
        <v>2</v>
      </c>
      <c r="M672" t="s">
        <v>1184</v>
      </c>
      <c r="N672" t="s">
        <v>1184</v>
      </c>
      <c r="O672" t="s">
        <v>583</v>
      </c>
      <c r="P672" t="s">
        <v>3</v>
      </c>
    </row>
    <row r="673" spans="1:16">
      <c r="A673" t="s">
        <v>2462</v>
      </c>
      <c r="B673" t="s">
        <v>1191</v>
      </c>
      <c r="C673" t="s">
        <v>1095</v>
      </c>
      <c r="D673" t="s">
        <v>174</v>
      </c>
      <c r="E673" s="30">
        <v>37291</v>
      </c>
      <c r="F673" t="s">
        <v>135</v>
      </c>
      <c r="G673" t="s">
        <v>136</v>
      </c>
      <c r="H673" s="30">
        <v>43363</v>
      </c>
      <c r="I673">
        <v>7104310</v>
      </c>
      <c r="J673" t="s">
        <v>396</v>
      </c>
      <c r="L673" t="s">
        <v>399</v>
      </c>
      <c r="M673" t="s">
        <v>579</v>
      </c>
      <c r="N673" t="s">
        <v>577</v>
      </c>
      <c r="O673" t="s">
        <v>577</v>
      </c>
      <c r="P673" t="s">
        <v>3</v>
      </c>
    </row>
    <row r="674" spans="1:16">
      <c r="A674" t="s">
        <v>2463</v>
      </c>
      <c r="B674" t="s">
        <v>1191</v>
      </c>
      <c r="C674" t="s">
        <v>592</v>
      </c>
      <c r="D674" t="s">
        <v>187</v>
      </c>
      <c r="E674" s="30">
        <v>37511</v>
      </c>
      <c r="F674" t="s">
        <v>65</v>
      </c>
      <c r="G674" t="s">
        <v>7</v>
      </c>
      <c r="H674" s="30">
        <v>43375</v>
      </c>
      <c r="I674">
        <v>6970277</v>
      </c>
      <c r="J674" t="s">
        <v>396</v>
      </c>
      <c r="L674" t="s">
        <v>399</v>
      </c>
      <c r="M674" t="s">
        <v>577</v>
      </c>
      <c r="N674" t="s">
        <v>577</v>
      </c>
      <c r="O674" t="s">
        <v>577</v>
      </c>
      <c r="P674" t="s">
        <v>3</v>
      </c>
    </row>
    <row r="675" spans="1:16">
      <c r="A675" t="s">
        <v>2464</v>
      </c>
      <c r="B675" t="s">
        <v>1192</v>
      </c>
      <c r="C675" t="s">
        <v>1481</v>
      </c>
      <c r="D675" t="s">
        <v>542</v>
      </c>
      <c r="E675" s="30">
        <v>28151</v>
      </c>
      <c r="F675" t="s">
        <v>128</v>
      </c>
      <c r="G675" t="s">
        <v>129</v>
      </c>
      <c r="H675" s="30">
        <v>43367</v>
      </c>
      <c r="I675">
        <v>6461608</v>
      </c>
      <c r="J675" t="s">
        <v>1</v>
      </c>
      <c r="L675" t="s">
        <v>311</v>
      </c>
      <c r="M675" t="s">
        <v>577</v>
      </c>
      <c r="N675" t="s">
        <v>577</v>
      </c>
      <c r="O675" t="s">
        <v>577</v>
      </c>
      <c r="P675" t="s">
        <v>3</v>
      </c>
    </row>
    <row r="676" spans="1:16">
      <c r="A676" t="s">
        <v>2465</v>
      </c>
      <c r="B676" t="s">
        <v>1191</v>
      </c>
      <c r="C676" t="s">
        <v>1480</v>
      </c>
      <c r="D676" t="s">
        <v>181</v>
      </c>
      <c r="E676" s="30">
        <v>33895</v>
      </c>
      <c r="F676" t="s">
        <v>125</v>
      </c>
      <c r="G676" t="s">
        <v>538</v>
      </c>
      <c r="H676" s="30">
        <v>43397</v>
      </c>
      <c r="I676">
        <v>6774016</v>
      </c>
      <c r="J676" t="s">
        <v>1</v>
      </c>
      <c r="L676" t="s">
        <v>2</v>
      </c>
      <c r="M676" t="s">
        <v>579</v>
      </c>
      <c r="N676" t="s">
        <v>1184</v>
      </c>
      <c r="O676" t="s">
        <v>577</v>
      </c>
      <c r="P676" t="s">
        <v>3</v>
      </c>
    </row>
    <row r="677" spans="1:16">
      <c r="A677" t="s">
        <v>2466</v>
      </c>
      <c r="B677" t="s">
        <v>1191</v>
      </c>
      <c r="C677" t="s">
        <v>1094</v>
      </c>
      <c r="D677" t="s">
        <v>1093</v>
      </c>
      <c r="E677" s="30">
        <v>29752</v>
      </c>
      <c r="F677" t="s">
        <v>128</v>
      </c>
      <c r="G677" t="s">
        <v>129</v>
      </c>
      <c r="H677" s="30">
        <v>43350</v>
      </c>
      <c r="I677">
        <v>7065530</v>
      </c>
      <c r="J677" t="s">
        <v>1</v>
      </c>
      <c r="L677" t="s">
        <v>312</v>
      </c>
      <c r="M677" t="s">
        <v>577</v>
      </c>
      <c r="N677" t="s">
        <v>579</v>
      </c>
      <c r="O677" t="s">
        <v>577</v>
      </c>
      <c r="P677" t="s">
        <v>3</v>
      </c>
    </row>
    <row r="678" spans="1:16">
      <c r="A678" t="s">
        <v>2467</v>
      </c>
      <c r="B678" t="s">
        <v>1191</v>
      </c>
      <c r="C678" t="s">
        <v>1479</v>
      </c>
      <c r="D678" t="s">
        <v>177</v>
      </c>
      <c r="E678" s="30">
        <v>38182</v>
      </c>
      <c r="F678" t="s">
        <v>171</v>
      </c>
      <c r="G678" t="s">
        <v>172</v>
      </c>
      <c r="H678" s="30">
        <v>43368</v>
      </c>
      <c r="I678">
        <v>6988880</v>
      </c>
      <c r="J678" t="s">
        <v>396</v>
      </c>
      <c r="L678" t="s">
        <v>397</v>
      </c>
      <c r="M678" t="s">
        <v>577</v>
      </c>
      <c r="N678" t="s">
        <v>577</v>
      </c>
      <c r="O678" t="s">
        <v>577</v>
      </c>
      <c r="P678" t="s">
        <v>3</v>
      </c>
    </row>
    <row r="679" spans="1:16">
      <c r="A679" t="s">
        <v>2468</v>
      </c>
      <c r="B679" t="s">
        <v>1192</v>
      </c>
      <c r="C679" t="s">
        <v>771</v>
      </c>
      <c r="D679" t="s">
        <v>550</v>
      </c>
      <c r="E679" s="30">
        <v>37803</v>
      </c>
      <c r="F679" t="s">
        <v>155</v>
      </c>
      <c r="G679" t="s">
        <v>156</v>
      </c>
      <c r="H679" s="30">
        <v>43385</v>
      </c>
      <c r="I679">
        <v>6967270</v>
      </c>
      <c r="J679" t="s">
        <v>396</v>
      </c>
      <c r="L679" t="s">
        <v>400</v>
      </c>
      <c r="M679" t="s">
        <v>577</v>
      </c>
      <c r="N679" t="s">
        <v>583</v>
      </c>
      <c r="O679" t="s">
        <v>577</v>
      </c>
      <c r="P679" t="s">
        <v>3</v>
      </c>
    </row>
    <row r="680" spans="1:16">
      <c r="A680" t="s">
        <v>2469</v>
      </c>
      <c r="B680" t="s">
        <v>1192</v>
      </c>
      <c r="C680" t="s">
        <v>1092</v>
      </c>
      <c r="D680" t="s">
        <v>1091</v>
      </c>
      <c r="E680" s="30">
        <v>31930</v>
      </c>
      <c r="F680" t="s">
        <v>125</v>
      </c>
      <c r="G680" t="s">
        <v>538</v>
      </c>
      <c r="H680" s="30">
        <v>43356</v>
      </c>
      <c r="I680">
        <v>518759</v>
      </c>
      <c r="J680" t="s">
        <v>1</v>
      </c>
      <c r="L680" t="s">
        <v>2</v>
      </c>
      <c r="M680" t="s">
        <v>1184</v>
      </c>
      <c r="N680" t="s">
        <v>1184</v>
      </c>
      <c r="O680" t="s">
        <v>583</v>
      </c>
      <c r="P680" t="s">
        <v>3</v>
      </c>
    </row>
    <row r="681" spans="1:16">
      <c r="A681" t="s">
        <v>2470</v>
      </c>
      <c r="B681" t="s">
        <v>1191</v>
      </c>
      <c r="C681" t="s">
        <v>1090</v>
      </c>
      <c r="D681" t="s">
        <v>17</v>
      </c>
      <c r="E681" s="30">
        <v>24782</v>
      </c>
      <c r="F681" t="s">
        <v>301</v>
      </c>
      <c r="G681" t="s">
        <v>121</v>
      </c>
      <c r="H681" s="30">
        <v>43364</v>
      </c>
      <c r="I681">
        <v>7153050</v>
      </c>
      <c r="J681" t="s">
        <v>1</v>
      </c>
      <c r="L681" t="s">
        <v>317</v>
      </c>
      <c r="M681" t="s">
        <v>577</v>
      </c>
      <c r="N681" t="s">
        <v>577</v>
      </c>
      <c r="O681" t="s">
        <v>577</v>
      </c>
      <c r="P681" t="s">
        <v>3</v>
      </c>
    </row>
    <row r="682" spans="1:16">
      <c r="A682" t="s">
        <v>2471</v>
      </c>
      <c r="B682" t="s">
        <v>1191</v>
      </c>
      <c r="C682" t="s">
        <v>1478</v>
      </c>
      <c r="D682" t="s">
        <v>841</v>
      </c>
      <c r="E682" s="30">
        <v>38161</v>
      </c>
      <c r="F682" t="s">
        <v>65</v>
      </c>
      <c r="G682" t="s">
        <v>7</v>
      </c>
      <c r="H682" s="30">
        <v>43383</v>
      </c>
      <c r="I682">
        <v>7233222</v>
      </c>
      <c r="J682" t="s">
        <v>396</v>
      </c>
      <c r="L682" t="s">
        <v>397</v>
      </c>
      <c r="M682" t="s">
        <v>577</v>
      </c>
      <c r="N682" t="s">
        <v>577</v>
      </c>
      <c r="O682" t="s">
        <v>577</v>
      </c>
      <c r="P682" t="s">
        <v>3</v>
      </c>
    </row>
    <row r="683" spans="1:16">
      <c r="A683" t="s">
        <v>2472</v>
      </c>
      <c r="B683" t="s">
        <v>1191</v>
      </c>
      <c r="C683" t="s">
        <v>672</v>
      </c>
      <c r="D683" t="s">
        <v>63</v>
      </c>
      <c r="E683" s="30">
        <v>32395</v>
      </c>
      <c r="F683" t="s">
        <v>305</v>
      </c>
      <c r="G683" t="s">
        <v>186</v>
      </c>
      <c r="H683" s="30">
        <v>43391</v>
      </c>
      <c r="I683">
        <v>6931728</v>
      </c>
      <c r="J683" t="s">
        <v>1</v>
      </c>
      <c r="L683" t="s">
        <v>2</v>
      </c>
      <c r="M683" t="s">
        <v>577</v>
      </c>
      <c r="N683" t="s">
        <v>579</v>
      </c>
      <c r="O683" t="s">
        <v>577</v>
      </c>
      <c r="P683" t="s">
        <v>3</v>
      </c>
    </row>
    <row r="684" spans="1:16">
      <c r="A684" t="s">
        <v>2473</v>
      </c>
      <c r="B684" t="s">
        <v>1191</v>
      </c>
      <c r="C684" t="s">
        <v>1477</v>
      </c>
      <c r="D684" t="s">
        <v>140</v>
      </c>
      <c r="E684" s="30">
        <v>32662</v>
      </c>
      <c r="F684" t="s">
        <v>645</v>
      </c>
      <c r="G684" t="s">
        <v>573</v>
      </c>
      <c r="H684" s="30">
        <v>43348</v>
      </c>
      <c r="I684">
        <v>475334</v>
      </c>
      <c r="J684" t="s">
        <v>1</v>
      </c>
      <c r="L684" t="s">
        <v>2</v>
      </c>
      <c r="M684" t="s">
        <v>1184</v>
      </c>
      <c r="N684" t="s">
        <v>583</v>
      </c>
      <c r="O684" t="s">
        <v>579</v>
      </c>
      <c r="P684" t="s">
        <v>3</v>
      </c>
    </row>
    <row r="685" spans="1:16">
      <c r="A685" t="s">
        <v>2474</v>
      </c>
      <c r="B685" t="s">
        <v>1191</v>
      </c>
      <c r="C685" t="s">
        <v>401</v>
      </c>
      <c r="D685" t="s">
        <v>4</v>
      </c>
      <c r="E685" s="30">
        <v>30034</v>
      </c>
      <c r="F685" t="s">
        <v>301</v>
      </c>
      <c r="G685" t="s">
        <v>121</v>
      </c>
      <c r="H685" s="30">
        <v>43377</v>
      </c>
      <c r="I685">
        <v>494914</v>
      </c>
      <c r="J685" t="s">
        <v>1</v>
      </c>
      <c r="L685" t="s">
        <v>312</v>
      </c>
      <c r="M685" t="s">
        <v>577</v>
      </c>
      <c r="N685" t="s">
        <v>577</v>
      </c>
      <c r="O685" t="s">
        <v>577</v>
      </c>
      <c r="P685" t="s">
        <v>3</v>
      </c>
    </row>
    <row r="686" spans="1:16">
      <c r="A686" t="s">
        <v>2475</v>
      </c>
      <c r="B686" t="s">
        <v>1191</v>
      </c>
      <c r="C686" t="s">
        <v>681</v>
      </c>
      <c r="D686" t="s">
        <v>682</v>
      </c>
      <c r="E686" s="30">
        <v>37481</v>
      </c>
      <c r="F686" t="s">
        <v>167</v>
      </c>
      <c r="G686" t="s">
        <v>168</v>
      </c>
      <c r="H686" s="30">
        <v>43376</v>
      </c>
      <c r="I686">
        <v>7084803</v>
      </c>
      <c r="J686" t="s">
        <v>396</v>
      </c>
      <c r="L686" t="s">
        <v>399</v>
      </c>
      <c r="M686" t="s">
        <v>577</v>
      </c>
      <c r="N686" t="s">
        <v>577</v>
      </c>
      <c r="O686" t="s">
        <v>577</v>
      </c>
      <c r="P686" t="s">
        <v>3</v>
      </c>
    </row>
    <row r="687" spans="1:16">
      <c r="A687" t="s">
        <v>2476</v>
      </c>
      <c r="B687" t="s">
        <v>1191</v>
      </c>
      <c r="C687" t="s">
        <v>1476</v>
      </c>
      <c r="D687" t="s">
        <v>626</v>
      </c>
      <c r="E687" s="30">
        <v>32962</v>
      </c>
      <c r="F687" t="s">
        <v>155</v>
      </c>
      <c r="G687" t="s">
        <v>156</v>
      </c>
      <c r="H687" s="30">
        <v>43385</v>
      </c>
      <c r="I687">
        <v>519069</v>
      </c>
      <c r="J687" t="s">
        <v>1</v>
      </c>
      <c r="L687" t="s">
        <v>2</v>
      </c>
      <c r="M687" t="s">
        <v>577</v>
      </c>
      <c r="N687" t="s">
        <v>577</v>
      </c>
      <c r="O687" t="s">
        <v>577</v>
      </c>
      <c r="P687" t="s">
        <v>3</v>
      </c>
    </row>
    <row r="688" spans="1:16">
      <c r="A688" t="s">
        <v>2477</v>
      </c>
      <c r="B688" t="s">
        <v>1191</v>
      </c>
      <c r="C688" t="s">
        <v>726</v>
      </c>
      <c r="D688" t="s">
        <v>628</v>
      </c>
      <c r="E688" s="30">
        <v>31421</v>
      </c>
      <c r="F688" t="s">
        <v>130</v>
      </c>
      <c r="G688" t="s">
        <v>131</v>
      </c>
      <c r="H688" s="30">
        <v>43346</v>
      </c>
      <c r="I688">
        <v>7082086</v>
      </c>
      <c r="J688" t="s">
        <v>1</v>
      </c>
      <c r="L688" t="s">
        <v>2</v>
      </c>
      <c r="M688" t="s">
        <v>1184</v>
      </c>
      <c r="N688" t="s">
        <v>583</v>
      </c>
      <c r="O688" t="s">
        <v>583</v>
      </c>
      <c r="P688" t="s">
        <v>3</v>
      </c>
    </row>
    <row r="689" spans="1:16">
      <c r="A689" t="s">
        <v>2478</v>
      </c>
      <c r="B689" t="s">
        <v>1192</v>
      </c>
      <c r="C689" t="s">
        <v>794</v>
      </c>
      <c r="D689" t="s">
        <v>795</v>
      </c>
      <c r="E689" s="30">
        <v>30176</v>
      </c>
      <c r="F689" t="s">
        <v>194</v>
      </c>
      <c r="G689" t="s">
        <v>195</v>
      </c>
      <c r="H689" s="30">
        <v>43375</v>
      </c>
      <c r="I689">
        <v>6750482</v>
      </c>
      <c r="J689" t="s">
        <v>1</v>
      </c>
      <c r="L689" t="s">
        <v>312</v>
      </c>
      <c r="M689" t="s">
        <v>577</v>
      </c>
      <c r="N689" t="s">
        <v>583</v>
      </c>
      <c r="O689" t="s">
        <v>577</v>
      </c>
      <c r="P689" t="s">
        <v>3</v>
      </c>
    </row>
    <row r="690" spans="1:16">
      <c r="A690" t="s">
        <v>2479</v>
      </c>
      <c r="B690" t="s">
        <v>1192</v>
      </c>
      <c r="C690" t="s">
        <v>1475</v>
      </c>
      <c r="D690" t="s">
        <v>1362</v>
      </c>
      <c r="E690" s="30">
        <v>27145</v>
      </c>
      <c r="F690" t="s">
        <v>288</v>
      </c>
      <c r="G690" t="s">
        <v>289</v>
      </c>
      <c r="H690" s="30">
        <v>43341</v>
      </c>
      <c r="I690">
        <v>6951368</v>
      </c>
      <c r="J690" t="s">
        <v>1</v>
      </c>
      <c r="L690" t="s">
        <v>311</v>
      </c>
      <c r="M690" t="s">
        <v>579</v>
      </c>
      <c r="N690" t="s">
        <v>1184</v>
      </c>
      <c r="O690" t="s">
        <v>583</v>
      </c>
      <c r="P690" t="s">
        <v>3</v>
      </c>
    </row>
    <row r="691" spans="1:16">
      <c r="A691" t="s">
        <v>2480</v>
      </c>
      <c r="B691" t="s">
        <v>1192</v>
      </c>
      <c r="C691" t="s">
        <v>772</v>
      </c>
      <c r="D691" t="s">
        <v>773</v>
      </c>
      <c r="E691" s="30">
        <v>30210</v>
      </c>
      <c r="F691" t="s">
        <v>155</v>
      </c>
      <c r="G691" t="s">
        <v>156</v>
      </c>
      <c r="H691" s="30">
        <v>43411</v>
      </c>
      <c r="I691">
        <v>6484564</v>
      </c>
      <c r="J691" t="s">
        <v>1</v>
      </c>
      <c r="L691" t="s">
        <v>312</v>
      </c>
      <c r="M691" t="s">
        <v>577</v>
      </c>
      <c r="N691" t="s">
        <v>583</v>
      </c>
      <c r="O691" t="s">
        <v>577</v>
      </c>
      <c r="P691" t="s">
        <v>3</v>
      </c>
    </row>
    <row r="692" spans="1:16">
      <c r="A692" t="s">
        <v>2481</v>
      </c>
      <c r="B692" t="s">
        <v>1192</v>
      </c>
      <c r="C692" t="s">
        <v>950</v>
      </c>
      <c r="D692" t="s">
        <v>201</v>
      </c>
      <c r="E692" s="30">
        <v>28773</v>
      </c>
      <c r="F692" t="s">
        <v>171</v>
      </c>
      <c r="G692" t="s">
        <v>172</v>
      </c>
      <c r="H692" s="30">
        <v>43368</v>
      </c>
      <c r="I692">
        <v>6836511</v>
      </c>
      <c r="J692" t="s">
        <v>1</v>
      </c>
      <c r="L692" t="s">
        <v>311</v>
      </c>
      <c r="M692" t="s">
        <v>577</v>
      </c>
      <c r="N692" t="s">
        <v>579</v>
      </c>
      <c r="O692" t="s">
        <v>577</v>
      </c>
      <c r="P692" t="s">
        <v>3</v>
      </c>
    </row>
    <row r="693" spans="1:16">
      <c r="A693" t="s">
        <v>2482</v>
      </c>
      <c r="B693" t="s">
        <v>1191</v>
      </c>
      <c r="C693" t="s">
        <v>485</v>
      </c>
      <c r="D693" t="s">
        <v>260</v>
      </c>
      <c r="E693" s="30">
        <v>24637</v>
      </c>
      <c r="F693" t="s">
        <v>149</v>
      </c>
      <c r="G693" t="s">
        <v>150</v>
      </c>
      <c r="H693" s="30">
        <v>43378</v>
      </c>
      <c r="I693">
        <v>6947388</v>
      </c>
      <c r="J693" t="s">
        <v>1</v>
      </c>
      <c r="L693" t="s">
        <v>317</v>
      </c>
      <c r="M693" t="s">
        <v>577</v>
      </c>
      <c r="N693" t="s">
        <v>577</v>
      </c>
      <c r="O693" t="s">
        <v>583</v>
      </c>
      <c r="P693" t="s">
        <v>3</v>
      </c>
    </row>
    <row r="694" spans="1:16">
      <c r="A694" t="s">
        <v>2483</v>
      </c>
      <c r="B694" t="s">
        <v>1192</v>
      </c>
      <c r="C694" t="s">
        <v>1474</v>
      </c>
      <c r="D694" t="s">
        <v>1473</v>
      </c>
      <c r="E694" s="30">
        <v>36360</v>
      </c>
      <c r="F694" t="s">
        <v>645</v>
      </c>
      <c r="G694" t="s">
        <v>573</v>
      </c>
      <c r="H694" s="30">
        <v>43348</v>
      </c>
      <c r="I694">
        <v>6656982</v>
      </c>
      <c r="J694" t="s">
        <v>1</v>
      </c>
      <c r="L694" t="s">
        <v>2</v>
      </c>
      <c r="M694" t="s">
        <v>577</v>
      </c>
      <c r="N694" t="s">
        <v>577</v>
      </c>
      <c r="O694" t="s">
        <v>577</v>
      </c>
      <c r="P694" t="s">
        <v>3</v>
      </c>
    </row>
    <row r="695" spans="1:16">
      <c r="A695" t="s">
        <v>2484</v>
      </c>
      <c r="B695" t="s">
        <v>1191</v>
      </c>
      <c r="C695" t="s">
        <v>358</v>
      </c>
      <c r="D695" t="s">
        <v>256</v>
      </c>
      <c r="E695" s="30">
        <v>25900</v>
      </c>
      <c r="F695" t="s">
        <v>132</v>
      </c>
      <c r="G695" t="s">
        <v>133</v>
      </c>
      <c r="H695" s="30">
        <v>43364</v>
      </c>
      <c r="I695">
        <v>6627642</v>
      </c>
      <c r="J695" t="s">
        <v>1</v>
      </c>
      <c r="L695" t="s">
        <v>313</v>
      </c>
      <c r="M695" t="s">
        <v>583</v>
      </c>
      <c r="N695" t="s">
        <v>579</v>
      </c>
      <c r="O695" t="s">
        <v>583</v>
      </c>
      <c r="P695" t="s">
        <v>3</v>
      </c>
    </row>
    <row r="696" spans="1:16">
      <c r="A696" t="s">
        <v>2485</v>
      </c>
      <c r="B696" t="s">
        <v>1191</v>
      </c>
      <c r="C696" t="s">
        <v>68</v>
      </c>
      <c r="D696" t="s">
        <v>38</v>
      </c>
      <c r="E696" s="30">
        <v>28275</v>
      </c>
      <c r="F696" t="s">
        <v>645</v>
      </c>
      <c r="G696" t="s">
        <v>573</v>
      </c>
      <c r="H696" s="30">
        <v>43348</v>
      </c>
      <c r="I696">
        <v>6713962</v>
      </c>
      <c r="J696" t="s">
        <v>1</v>
      </c>
      <c r="L696" t="s">
        <v>311</v>
      </c>
      <c r="M696" t="s">
        <v>577</v>
      </c>
      <c r="N696" t="s">
        <v>577</v>
      </c>
      <c r="O696" t="s">
        <v>577</v>
      </c>
      <c r="P696" t="s">
        <v>3</v>
      </c>
    </row>
    <row r="697" spans="1:16">
      <c r="A697" t="s">
        <v>2486</v>
      </c>
      <c r="B697" t="s">
        <v>1191</v>
      </c>
      <c r="C697" t="s">
        <v>703</v>
      </c>
      <c r="D697" t="s">
        <v>187</v>
      </c>
      <c r="E697" s="30">
        <v>31127</v>
      </c>
      <c r="F697" t="s">
        <v>171</v>
      </c>
      <c r="G697" t="s">
        <v>172</v>
      </c>
      <c r="H697" s="30">
        <v>43340</v>
      </c>
      <c r="I697">
        <v>367401</v>
      </c>
      <c r="J697" t="s">
        <v>1</v>
      </c>
      <c r="L697" t="s">
        <v>2</v>
      </c>
      <c r="M697" t="s">
        <v>579</v>
      </c>
      <c r="N697" t="s">
        <v>577</v>
      </c>
      <c r="O697" t="s">
        <v>577</v>
      </c>
      <c r="P697" t="s">
        <v>3</v>
      </c>
    </row>
    <row r="698" spans="1:16">
      <c r="A698" t="s">
        <v>2487</v>
      </c>
      <c r="B698" t="s">
        <v>1191</v>
      </c>
      <c r="C698" t="s">
        <v>703</v>
      </c>
      <c r="D698" t="s">
        <v>247</v>
      </c>
      <c r="E698" s="30">
        <v>37700</v>
      </c>
      <c r="F698" t="s">
        <v>135</v>
      </c>
      <c r="G698" t="s">
        <v>136</v>
      </c>
      <c r="H698" s="30">
        <v>43363</v>
      </c>
      <c r="I698">
        <v>6785025</v>
      </c>
      <c r="J698" t="s">
        <v>396</v>
      </c>
      <c r="L698" t="s">
        <v>400</v>
      </c>
      <c r="M698" t="s">
        <v>579</v>
      </c>
      <c r="N698" t="s">
        <v>579</v>
      </c>
      <c r="O698" t="s">
        <v>579</v>
      </c>
      <c r="P698" t="s">
        <v>3</v>
      </c>
    </row>
    <row r="699" spans="1:16">
      <c r="A699" t="s">
        <v>2488</v>
      </c>
      <c r="B699" t="s">
        <v>1191</v>
      </c>
      <c r="C699" t="s">
        <v>966</v>
      </c>
      <c r="D699" t="s">
        <v>359</v>
      </c>
      <c r="E699" s="30">
        <v>27567</v>
      </c>
      <c r="F699" t="s">
        <v>155</v>
      </c>
      <c r="G699" t="s">
        <v>156</v>
      </c>
      <c r="H699" s="30">
        <v>43364</v>
      </c>
      <c r="I699">
        <v>6795952</v>
      </c>
      <c r="J699" t="s">
        <v>1</v>
      </c>
      <c r="L699" t="s">
        <v>311</v>
      </c>
      <c r="M699" t="s">
        <v>579</v>
      </c>
      <c r="N699" t="s">
        <v>1184</v>
      </c>
      <c r="O699" t="s">
        <v>583</v>
      </c>
      <c r="P699" t="s">
        <v>3</v>
      </c>
    </row>
    <row r="700" spans="1:16">
      <c r="A700" t="s">
        <v>2489</v>
      </c>
      <c r="B700" t="s">
        <v>1191</v>
      </c>
      <c r="C700" t="s">
        <v>966</v>
      </c>
      <c r="D700" t="s">
        <v>5</v>
      </c>
      <c r="E700" s="30">
        <v>31220</v>
      </c>
      <c r="F700" t="s">
        <v>123</v>
      </c>
      <c r="G700" t="s">
        <v>124</v>
      </c>
      <c r="H700" s="30">
        <v>43340</v>
      </c>
      <c r="I700">
        <v>442965</v>
      </c>
      <c r="J700" t="s">
        <v>1</v>
      </c>
      <c r="L700" t="s">
        <v>2</v>
      </c>
      <c r="M700" t="s">
        <v>583</v>
      </c>
      <c r="N700" t="s">
        <v>1184</v>
      </c>
      <c r="O700" t="s">
        <v>1184</v>
      </c>
      <c r="P700" t="s">
        <v>3</v>
      </c>
    </row>
    <row r="701" spans="1:16">
      <c r="A701" t="s">
        <v>2490</v>
      </c>
      <c r="B701" t="s">
        <v>1191</v>
      </c>
      <c r="C701" t="s">
        <v>966</v>
      </c>
      <c r="D701" t="s">
        <v>1472</v>
      </c>
      <c r="E701" s="30">
        <v>29023</v>
      </c>
      <c r="F701" t="s">
        <v>143</v>
      </c>
      <c r="G701" t="s">
        <v>144</v>
      </c>
      <c r="H701" s="30">
        <v>43403</v>
      </c>
      <c r="I701">
        <v>6475028</v>
      </c>
      <c r="J701" t="s">
        <v>1</v>
      </c>
      <c r="L701" t="s">
        <v>312</v>
      </c>
      <c r="M701" t="s">
        <v>579</v>
      </c>
      <c r="N701" t="s">
        <v>1184</v>
      </c>
      <c r="O701" t="s">
        <v>577</v>
      </c>
      <c r="P701" t="s">
        <v>3</v>
      </c>
    </row>
    <row r="702" spans="1:16">
      <c r="A702" t="s">
        <v>2491</v>
      </c>
      <c r="B702" t="s">
        <v>1191</v>
      </c>
      <c r="C702" t="s">
        <v>966</v>
      </c>
      <c r="D702" t="s">
        <v>967</v>
      </c>
      <c r="E702" s="30">
        <v>27445</v>
      </c>
      <c r="F702" t="s">
        <v>135</v>
      </c>
      <c r="G702" t="s">
        <v>136</v>
      </c>
      <c r="H702" s="30">
        <v>43346</v>
      </c>
      <c r="I702">
        <v>6929690</v>
      </c>
      <c r="J702" t="s">
        <v>1</v>
      </c>
      <c r="L702" t="s">
        <v>311</v>
      </c>
      <c r="M702" t="s">
        <v>577</v>
      </c>
      <c r="N702" t="s">
        <v>583</v>
      </c>
      <c r="O702" t="s">
        <v>577</v>
      </c>
      <c r="P702" t="s">
        <v>3</v>
      </c>
    </row>
    <row r="703" spans="1:16">
      <c r="A703" t="s">
        <v>2492</v>
      </c>
      <c r="B703" t="s">
        <v>1191</v>
      </c>
      <c r="C703" t="s">
        <v>1471</v>
      </c>
      <c r="D703" t="s">
        <v>259</v>
      </c>
      <c r="E703" s="30">
        <v>23818</v>
      </c>
      <c r="F703" t="s">
        <v>171</v>
      </c>
      <c r="G703" t="s">
        <v>172</v>
      </c>
      <c r="H703" s="30">
        <v>43368</v>
      </c>
      <c r="I703">
        <v>530154</v>
      </c>
      <c r="J703" t="s">
        <v>1</v>
      </c>
      <c r="L703" t="s">
        <v>317</v>
      </c>
      <c r="M703" t="s">
        <v>577</v>
      </c>
      <c r="N703" t="s">
        <v>577</v>
      </c>
      <c r="O703" t="s">
        <v>577</v>
      </c>
      <c r="P703" t="s">
        <v>3</v>
      </c>
    </row>
    <row r="704" spans="1:16">
      <c r="A704" t="s">
        <v>2493</v>
      </c>
      <c r="B704" t="s">
        <v>1192</v>
      </c>
      <c r="C704" t="s">
        <v>1470</v>
      </c>
      <c r="D704" t="s">
        <v>822</v>
      </c>
      <c r="E704" s="30">
        <v>38210</v>
      </c>
      <c r="F704" t="s">
        <v>132</v>
      </c>
      <c r="G704" t="s">
        <v>133</v>
      </c>
      <c r="H704" s="30">
        <v>43364</v>
      </c>
      <c r="I704">
        <v>6750956</v>
      </c>
      <c r="J704" t="s">
        <v>396</v>
      </c>
      <c r="L704" t="s">
        <v>397</v>
      </c>
      <c r="M704" t="s">
        <v>579</v>
      </c>
      <c r="N704" t="s">
        <v>579</v>
      </c>
      <c r="O704" t="s">
        <v>579</v>
      </c>
      <c r="P704" t="s">
        <v>3</v>
      </c>
    </row>
    <row r="705" spans="1:16">
      <c r="A705" t="s">
        <v>2494</v>
      </c>
      <c r="B705" t="s">
        <v>1191</v>
      </c>
      <c r="C705" t="s">
        <v>687</v>
      </c>
      <c r="D705" t="s">
        <v>225</v>
      </c>
      <c r="E705" s="30">
        <v>37437</v>
      </c>
      <c r="F705" t="s">
        <v>149</v>
      </c>
      <c r="G705" t="s">
        <v>150</v>
      </c>
      <c r="H705" s="30">
        <v>43378</v>
      </c>
      <c r="I705">
        <v>7035165</v>
      </c>
      <c r="J705" t="s">
        <v>396</v>
      </c>
      <c r="L705" t="s">
        <v>399</v>
      </c>
      <c r="M705" t="s">
        <v>577</v>
      </c>
      <c r="N705" t="s">
        <v>577</v>
      </c>
      <c r="O705" t="s">
        <v>577</v>
      </c>
      <c r="P705" t="s">
        <v>3</v>
      </c>
    </row>
    <row r="706" spans="1:16">
      <c r="A706" t="s">
        <v>2495</v>
      </c>
      <c r="B706" t="s">
        <v>1192</v>
      </c>
      <c r="C706" t="s">
        <v>983</v>
      </c>
      <c r="D706" t="s">
        <v>229</v>
      </c>
      <c r="E706" s="30">
        <v>33354</v>
      </c>
      <c r="F706" t="s">
        <v>135</v>
      </c>
      <c r="G706" t="s">
        <v>136</v>
      </c>
      <c r="H706" s="30">
        <v>43384</v>
      </c>
      <c r="I706">
        <v>569331</v>
      </c>
      <c r="J706" t="s">
        <v>1</v>
      </c>
      <c r="L706" t="s">
        <v>2</v>
      </c>
      <c r="M706" t="s">
        <v>577</v>
      </c>
      <c r="N706" t="s">
        <v>577</v>
      </c>
      <c r="O706" t="s">
        <v>579</v>
      </c>
      <c r="P706" t="s">
        <v>3</v>
      </c>
    </row>
    <row r="707" spans="1:16">
      <c r="A707" t="s">
        <v>2496</v>
      </c>
      <c r="B707" t="s">
        <v>1192</v>
      </c>
      <c r="C707" t="s">
        <v>1469</v>
      </c>
      <c r="D707" t="s">
        <v>254</v>
      </c>
      <c r="E707" s="30">
        <v>33947</v>
      </c>
      <c r="F707" t="s">
        <v>128</v>
      </c>
      <c r="G707" t="s">
        <v>129</v>
      </c>
      <c r="H707" s="30">
        <v>43376</v>
      </c>
      <c r="I707">
        <v>6563987</v>
      </c>
      <c r="J707" t="s">
        <v>1</v>
      </c>
      <c r="L707" t="s">
        <v>2</v>
      </c>
      <c r="M707" t="s">
        <v>1184</v>
      </c>
      <c r="N707" t="s">
        <v>1188</v>
      </c>
      <c r="O707" t="s">
        <v>583</v>
      </c>
      <c r="P707" t="s">
        <v>3</v>
      </c>
    </row>
    <row r="708" spans="1:16">
      <c r="A708" t="s">
        <v>2497</v>
      </c>
      <c r="B708" t="s">
        <v>1192</v>
      </c>
      <c r="C708" t="s">
        <v>1468</v>
      </c>
      <c r="D708" t="s">
        <v>246</v>
      </c>
      <c r="E708" s="30">
        <v>38321</v>
      </c>
      <c r="F708" t="s">
        <v>130</v>
      </c>
      <c r="G708" t="s">
        <v>131</v>
      </c>
      <c r="H708" s="30">
        <v>43346</v>
      </c>
      <c r="I708">
        <v>6683000</v>
      </c>
      <c r="J708" t="s">
        <v>396</v>
      </c>
      <c r="L708" t="s">
        <v>397</v>
      </c>
      <c r="M708" t="s">
        <v>579</v>
      </c>
      <c r="N708" t="s">
        <v>579</v>
      </c>
      <c r="O708" t="s">
        <v>579</v>
      </c>
      <c r="P708" t="s">
        <v>3</v>
      </c>
    </row>
    <row r="709" spans="1:16">
      <c r="A709" t="s">
        <v>2498</v>
      </c>
      <c r="B709" t="s">
        <v>1191</v>
      </c>
      <c r="C709" t="s">
        <v>1467</v>
      </c>
      <c r="D709" t="s">
        <v>1466</v>
      </c>
      <c r="E709" s="30">
        <v>38103</v>
      </c>
      <c r="F709" t="s">
        <v>65</v>
      </c>
      <c r="G709" t="s">
        <v>7</v>
      </c>
      <c r="H709" s="30">
        <v>43383</v>
      </c>
      <c r="I709">
        <v>7139606</v>
      </c>
      <c r="J709" t="s">
        <v>396</v>
      </c>
      <c r="L709" t="s">
        <v>397</v>
      </c>
      <c r="M709" t="s">
        <v>583</v>
      </c>
      <c r="N709" t="s">
        <v>577</v>
      </c>
      <c r="O709" t="s">
        <v>577</v>
      </c>
      <c r="P709" t="s">
        <v>3</v>
      </c>
    </row>
    <row r="710" spans="1:16">
      <c r="A710" t="s">
        <v>2499</v>
      </c>
      <c r="B710" t="s">
        <v>1191</v>
      </c>
      <c r="C710" t="s">
        <v>1465</v>
      </c>
      <c r="D710" t="s">
        <v>303</v>
      </c>
      <c r="E710" s="30">
        <v>38197</v>
      </c>
      <c r="F710" t="s">
        <v>171</v>
      </c>
      <c r="G710" t="s">
        <v>172</v>
      </c>
      <c r="H710" s="30">
        <v>43354</v>
      </c>
      <c r="I710">
        <v>6758444</v>
      </c>
      <c r="J710" t="s">
        <v>396</v>
      </c>
      <c r="L710" t="s">
        <v>397</v>
      </c>
      <c r="M710" t="s">
        <v>583</v>
      </c>
      <c r="N710" t="s">
        <v>577</v>
      </c>
      <c r="O710" t="s">
        <v>577</v>
      </c>
      <c r="P710" t="s">
        <v>3</v>
      </c>
    </row>
    <row r="711" spans="1:16">
      <c r="A711" t="s">
        <v>2500</v>
      </c>
      <c r="B711" t="s">
        <v>1191</v>
      </c>
      <c r="C711" t="s">
        <v>1464</v>
      </c>
      <c r="D711" t="s">
        <v>142</v>
      </c>
      <c r="E711" s="30">
        <v>34451</v>
      </c>
      <c r="F711" t="s">
        <v>128</v>
      </c>
      <c r="G711" t="s">
        <v>129</v>
      </c>
      <c r="H711" s="30">
        <v>43356</v>
      </c>
      <c r="I711">
        <v>7209406</v>
      </c>
      <c r="J711" t="s">
        <v>1</v>
      </c>
      <c r="L711" t="s">
        <v>2</v>
      </c>
      <c r="M711" t="s">
        <v>577</v>
      </c>
      <c r="N711" t="s">
        <v>577</v>
      </c>
      <c r="O711" t="s">
        <v>577</v>
      </c>
      <c r="P711" t="s">
        <v>3</v>
      </c>
    </row>
    <row r="712" spans="1:16">
      <c r="A712" t="s">
        <v>2501</v>
      </c>
      <c r="B712" t="s">
        <v>1191</v>
      </c>
      <c r="C712" t="s">
        <v>743</v>
      </c>
      <c r="D712" t="s">
        <v>211</v>
      </c>
      <c r="E712" s="30">
        <v>32362</v>
      </c>
      <c r="F712" t="s">
        <v>301</v>
      </c>
      <c r="G712" t="s">
        <v>121</v>
      </c>
      <c r="H712" s="30">
        <v>43377</v>
      </c>
      <c r="I712">
        <v>6823536</v>
      </c>
      <c r="J712" t="s">
        <v>1</v>
      </c>
      <c r="L712" t="s">
        <v>2</v>
      </c>
      <c r="M712" t="s">
        <v>577</v>
      </c>
      <c r="N712" t="s">
        <v>577</v>
      </c>
      <c r="O712" t="s">
        <v>577</v>
      </c>
      <c r="P712" t="s">
        <v>3</v>
      </c>
    </row>
    <row r="713" spans="1:16">
      <c r="A713" t="s">
        <v>2502</v>
      </c>
      <c r="B713" t="s">
        <v>1191</v>
      </c>
      <c r="C713" t="s">
        <v>635</v>
      </c>
      <c r="D713" t="s">
        <v>17</v>
      </c>
      <c r="E713" s="30">
        <v>27545</v>
      </c>
      <c r="F713" t="s">
        <v>132</v>
      </c>
      <c r="G713" t="s">
        <v>133</v>
      </c>
      <c r="H713" s="30">
        <v>43364</v>
      </c>
      <c r="I713">
        <v>378529</v>
      </c>
      <c r="J713" t="s">
        <v>1</v>
      </c>
      <c r="L713" t="s">
        <v>311</v>
      </c>
      <c r="M713" t="s">
        <v>577</v>
      </c>
      <c r="N713" t="s">
        <v>583</v>
      </c>
      <c r="O713" t="s">
        <v>579</v>
      </c>
      <c r="P713" t="s">
        <v>3</v>
      </c>
    </row>
    <row r="714" spans="1:16">
      <c r="A714" t="s">
        <v>2503</v>
      </c>
      <c r="B714" t="s">
        <v>1191</v>
      </c>
      <c r="C714" t="s">
        <v>862</v>
      </c>
      <c r="D714" t="s">
        <v>788</v>
      </c>
      <c r="E714" s="30">
        <v>37859</v>
      </c>
      <c r="F714" t="s">
        <v>126</v>
      </c>
      <c r="G714" t="s">
        <v>127</v>
      </c>
      <c r="H714" s="30">
        <v>43368</v>
      </c>
      <c r="I714">
        <v>6956420</v>
      </c>
      <c r="J714" t="s">
        <v>396</v>
      </c>
      <c r="L714" t="s">
        <v>400</v>
      </c>
      <c r="M714" t="s">
        <v>579</v>
      </c>
      <c r="N714" t="s">
        <v>579</v>
      </c>
      <c r="O714" t="s">
        <v>577</v>
      </c>
      <c r="P714" t="s">
        <v>3</v>
      </c>
    </row>
    <row r="715" spans="1:16">
      <c r="A715" t="s">
        <v>2504</v>
      </c>
      <c r="B715" t="s">
        <v>1191</v>
      </c>
      <c r="C715" t="s">
        <v>1463</v>
      </c>
      <c r="D715" t="s">
        <v>1454</v>
      </c>
      <c r="E715" s="30">
        <v>28165</v>
      </c>
      <c r="F715" t="s">
        <v>130</v>
      </c>
      <c r="G715" t="s">
        <v>131</v>
      </c>
      <c r="H715" s="30">
        <v>43357</v>
      </c>
      <c r="I715">
        <v>556099</v>
      </c>
      <c r="J715" t="s">
        <v>1</v>
      </c>
      <c r="L715" t="s">
        <v>311</v>
      </c>
      <c r="M715" t="s">
        <v>577</v>
      </c>
      <c r="N715" t="s">
        <v>577</v>
      </c>
      <c r="O715" t="s">
        <v>577</v>
      </c>
      <c r="P715" t="s">
        <v>3</v>
      </c>
    </row>
    <row r="716" spans="1:16">
      <c r="A716" t="s">
        <v>2505</v>
      </c>
      <c r="B716" t="s">
        <v>1191</v>
      </c>
      <c r="C716" t="s">
        <v>1089</v>
      </c>
      <c r="D716" t="s">
        <v>1005</v>
      </c>
      <c r="E716" s="30">
        <v>31866</v>
      </c>
      <c r="F716" t="s">
        <v>130</v>
      </c>
      <c r="G716" t="s">
        <v>131</v>
      </c>
      <c r="H716" s="30">
        <v>43376</v>
      </c>
      <c r="I716">
        <v>317160</v>
      </c>
      <c r="J716" t="s">
        <v>1</v>
      </c>
      <c r="L716" t="s">
        <v>2</v>
      </c>
      <c r="M716" t="s">
        <v>583</v>
      </c>
      <c r="N716" t="s">
        <v>583</v>
      </c>
      <c r="O716" t="s">
        <v>577</v>
      </c>
      <c r="P716" t="s">
        <v>3</v>
      </c>
    </row>
    <row r="717" spans="1:16">
      <c r="A717" t="s">
        <v>2506</v>
      </c>
      <c r="B717" t="s">
        <v>1191</v>
      </c>
      <c r="C717" t="s">
        <v>1462</v>
      </c>
      <c r="D717" t="s">
        <v>202</v>
      </c>
      <c r="E717" s="30">
        <v>30264</v>
      </c>
      <c r="F717" t="s">
        <v>171</v>
      </c>
      <c r="G717" t="s">
        <v>172</v>
      </c>
      <c r="H717" s="30">
        <v>43389</v>
      </c>
      <c r="I717">
        <v>6589522</v>
      </c>
      <c r="J717" t="s">
        <v>1</v>
      </c>
      <c r="L717" t="s">
        <v>312</v>
      </c>
      <c r="M717" t="s">
        <v>577</v>
      </c>
      <c r="N717" t="s">
        <v>577</v>
      </c>
      <c r="O717" t="s">
        <v>577</v>
      </c>
      <c r="P717" t="s">
        <v>3</v>
      </c>
    </row>
    <row r="718" spans="1:16">
      <c r="A718" t="s">
        <v>2507</v>
      </c>
      <c r="B718" t="s">
        <v>1191</v>
      </c>
      <c r="C718" t="s">
        <v>1461</v>
      </c>
      <c r="D718" t="s">
        <v>1460</v>
      </c>
      <c r="E718" s="30">
        <v>33686</v>
      </c>
      <c r="F718" t="s">
        <v>130</v>
      </c>
      <c r="G718" t="s">
        <v>131</v>
      </c>
      <c r="H718" s="30">
        <v>43346</v>
      </c>
      <c r="I718">
        <v>7165717</v>
      </c>
      <c r="J718" t="s">
        <v>1</v>
      </c>
      <c r="L718" t="s">
        <v>2</v>
      </c>
      <c r="M718" t="s">
        <v>577</v>
      </c>
      <c r="N718" t="s">
        <v>577</v>
      </c>
      <c r="O718" t="s">
        <v>577</v>
      </c>
      <c r="P718" t="s">
        <v>3</v>
      </c>
    </row>
    <row r="719" spans="1:16">
      <c r="A719" t="s">
        <v>2508</v>
      </c>
      <c r="B719" t="s">
        <v>1192</v>
      </c>
      <c r="C719" t="s">
        <v>1459</v>
      </c>
      <c r="D719" t="s">
        <v>254</v>
      </c>
      <c r="E719" s="30">
        <v>31871</v>
      </c>
      <c r="F719" t="s">
        <v>65</v>
      </c>
      <c r="G719" t="s">
        <v>7</v>
      </c>
      <c r="H719" s="30">
        <v>43375</v>
      </c>
      <c r="I719">
        <v>7001295</v>
      </c>
      <c r="J719" t="s">
        <v>1</v>
      </c>
      <c r="L719" t="s">
        <v>2</v>
      </c>
      <c r="M719" t="s">
        <v>579</v>
      </c>
      <c r="N719" t="s">
        <v>583</v>
      </c>
      <c r="O719" t="s">
        <v>1184</v>
      </c>
      <c r="P719" t="s">
        <v>3</v>
      </c>
    </row>
    <row r="720" spans="1:16">
      <c r="A720" t="s">
        <v>2509</v>
      </c>
      <c r="B720" t="s">
        <v>1192</v>
      </c>
      <c r="C720" t="s">
        <v>1458</v>
      </c>
      <c r="D720" t="s">
        <v>1457</v>
      </c>
      <c r="E720" s="30">
        <v>34598</v>
      </c>
      <c r="F720" t="s">
        <v>645</v>
      </c>
      <c r="G720" t="s">
        <v>573</v>
      </c>
      <c r="H720" s="30">
        <v>43348</v>
      </c>
      <c r="I720">
        <v>7162283</v>
      </c>
      <c r="J720" t="s">
        <v>1</v>
      </c>
      <c r="L720" t="s">
        <v>2</v>
      </c>
      <c r="M720" t="s">
        <v>1184</v>
      </c>
      <c r="N720" t="s">
        <v>1188</v>
      </c>
      <c r="O720" t="s">
        <v>583</v>
      </c>
      <c r="P720" t="s">
        <v>3</v>
      </c>
    </row>
    <row r="721" spans="1:16">
      <c r="A721" t="s">
        <v>2510</v>
      </c>
      <c r="B721" t="s">
        <v>1191</v>
      </c>
      <c r="C721" t="s">
        <v>1456</v>
      </c>
      <c r="D721" t="s">
        <v>177</v>
      </c>
      <c r="E721" s="30">
        <v>33343</v>
      </c>
      <c r="F721" t="s">
        <v>65</v>
      </c>
      <c r="G721" t="s">
        <v>7</v>
      </c>
      <c r="H721" s="30">
        <v>43410</v>
      </c>
      <c r="I721">
        <v>490119</v>
      </c>
      <c r="J721" t="s">
        <v>1</v>
      </c>
      <c r="L721" t="s">
        <v>2</v>
      </c>
      <c r="M721" t="s">
        <v>579</v>
      </c>
      <c r="N721" t="s">
        <v>577</v>
      </c>
      <c r="O721" t="s">
        <v>577</v>
      </c>
      <c r="P721" t="s">
        <v>3</v>
      </c>
    </row>
    <row r="722" spans="1:16">
      <c r="A722" t="s">
        <v>2511</v>
      </c>
      <c r="B722" t="s">
        <v>1192</v>
      </c>
      <c r="C722" t="s">
        <v>901</v>
      </c>
      <c r="D722" t="s">
        <v>406</v>
      </c>
      <c r="E722" s="30">
        <v>32248</v>
      </c>
      <c r="F722" t="s">
        <v>130</v>
      </c>
      <c r="G722" t="s">
        <v>131</v>
      </c>
      <c r="H722" s="30">
        <v>43361</v>
      </c>
      <c r="I722">
        <v>264189</v>
      </c>
      <c r="J722" t="s">
        <v>1</v>
      </c>
      <c r="L722" t="s">
        <v>2</v>
      </c>
      <c r="M722" t="s">
        <v>577</v>
      </c>
      <c r="N722" t="s">
        <v>579</v>
      </c>
      <c r="O722" t="s">
        <v>1184</v>
      </c>
      <c r="P722" t="s">
        <v>3</v>
      </c>
    </row>
    <row r="723" spans="1:16">
      <c r="A723" t="s">
        <v>2512</v>
      </c>
      <c r="B723" t="s">
        <v>1191</v>
      </c>
      <c r="C723" t="s">
        <v>1455</v>
      </c>
      <c r="D723" t="s">
        <v>1454</v>
      </c>
      <c r="E723" s="30">
        <v>27053</v>
      </c>
      <c r="F723" t="s">
        <v>126</v>
      </c>
      <c r="G723" t="s">
        <v>127</v>
      </c>
      <c r="H723" s="30">
        <v>43342</v>
      </c>
      <c r="I723">
        <v>282259</v>
      </c>
      <c r="J723" t="s">
        <v>1</v>
      </c>
      <c r="L723" t="s">
        <v>311</v>
      </c>
      <c r="M723" t="s">
        <v>579</v>
      </c>
      <c r="N723" t="s">
        <v>583</v>
      </c>
      <c r="O723" t="s">
        <v>583</v>
      </c>
      <c r="P723" t="s">
        <v>3</v>
      </c>
    </row>
    <row r="724" spans="1:16">
      <c r="A724" t="s">
        <v>2513</v>
      </c>
      <c r="B724" t="s">
        <v>1191</v>
      </c>
      <c r="C724" t="s">
        <v>1088</v>
      </c>
      <c r="D724" t="s">
        <v>163</v>
      </c>
      <c r="E724" s="30">
        <v>24205</v>
      </c>
      <c r="F724" t="s">
        <v>128</v>
      </c>
      <c r="G724" t="s">
        <v>129</v>
      </c>
      <c r="H724" s="30">
        <v>43361</v>
      </c>
      <c r="I724">
        <v>28036</v>
      </c>
      <c r="J724" t="s">
        <v>1</v>
      </c>
      <c r="L724" t="s">
        <v>317</v>
      </c>
      <c r="M724" t="s">
        <v>577</v>
      </c>
      <c r="N724" t="s">
        <v>577</v>
      </c>
      <c r="O724" t="s">
        <v>577</v>
      </c>
      <c r="P724" t="s">
        <v>3</v>
      </c>
    </row>
    <row r="725" spans="1:16">
      <c r="A725" t="s">
        <v>2514</v>
      </c>
      <c r="B725" t="s">
        <v>1191</v>
      </c>
      <c r="C725" t="s">
        <v>268</v>
      </c>
      <c r="D725" t="s">
        <v>56</v>
      </c>
      <c r="E725" s="30">
        <v>37212</v>
      </c>
      <c r="F725" t="s">
        <v>135</v>
      </c>
      <c r="G725" t="s">
        <v>136</v>
      </c>
      <c r="H725" s="30">
        <v>43363</v>
      </c>
      <c r="I725">
        <v>6967151</v>
      </c>
      <c r="J725" t="s">
        <v>396</v>
      </c>
      <c r="L725" t="s">
        <v>402</v>
      </c>
      <c r="M725" t="s">
        <v>579</v>
      </c>
      <c r="N725" t="s">
        <v>579</v>
      </c>
      <c r="O725" t="s">
        <v>579</v>
      </c>
      <c r="P725" t="s">
        <v>3</v>
      </c>
    </row>
    <row r="726" spans="1:16">
      <c r="A726" t="s">
        <v>2515</v>
      </c>
      <c r="B726" t="s">
        <v>1192</v>
      </c>
      <c r="C726" t="s">
        <v>1087</v>
      </c>
      <c r="D726" t="s">
        <v>165</v>
      </c>
      <c r="E726" s="30">
        <v>37043</v>
      </c>
      <c r="F726" t="s">
        <v>130</v>
      </c>
      <c r="G726" t="s">
        <v>131</v>
      </c>
      <c r="H726" s="30">
        <v>43346</v>
      </c>
      <c r="I726">
        <v>6883907</v>
      </c>
      <c r="J726" t="s">
        <v>396</v>
      </c>
      <c r="L726" t="s">
        <v>402</v>
      </c>
      <c r="M726" t="s">
        <v>579</v>
      </c>
      <c r="N726" t="s">
        <v>579</v>
      </c>
      <c r="O726" t="s">
        <v>579</v>
      </c>
      <c r="P726" t="s">
        <v>3</v>
      </c>
    </row>
    <row r="727" spans="1:16">
      <c r="A727" t="s">
        <v>2516</v>
      </c>
      <c r="B727" t="s">
        <v>1191</v>
      </c>
      <c r="C727" t="s">
        <v>1087</v>
      </c>
      <c r="D727" t="s">
        <v>183</v>
      </c>
      <c r="E727" s="30">
        <v>36863</v>
      </c>
      <c r="F727" t="s">
        <v>128</v>
      </c>
      <c r="G727" t="s">
        <v>129</v>
      </c>
      <c r="H727" s="30">
        <v>43432</v>
      </c>
      <c r="I727">
        <v>6984084</v>
      </c>
      <c r="J727" t="s">
        <v>1</v>
      </c>
      <c r="L727" t="s">
        <v>2</v>
      </c>
      <c r="M727" t="s">
        <v>577</v>
      </c>
      <c r="N727" t="s">
        <v>577</v>
      </c>
      <c r="O727" t="s">
        <v>577</v>
      </c>
      <c r="P727" t="s">
        <v>3</v>
      </c>
    </row>
    <row r="728" spans="1:16">
      <c r="A728" t="s">
        <v>2517</v>
      </c>
      <c r="B728" t="s">
        <v>1191</v>
      </c>
      <c r="C728" t="s">
        <v>1087</v>
      </c>
      <c r="D728" t="s">
        <v>1086</v>
      </c>
      <c r="E728" s="30">
        <v>28278</v>
      </c>
      <c r="F728" t="s">
        <v>130</v>
      </c>
      <c r="G728" t="s">
        <v>131</v>
      </c>
      <c r="H728" s="30">
        <v>43346</v>
      </c>
      <c r="I728">
        <v>7082130</v>
      </c>
      <c r="J728" t="s">
        <v>1</v>
      </c>
      <c r="L728" t="s">
        <v>311</v>
      </c>
      <c r="M728" t="s">
        <v>577</v>
      </c>
      <c r="N728" t="s">
        <v>577</v>
      </c>
      <c r="O728" t="s">
        <v>577</v>
      </c>
      <c r="P728" t="s">
        <v>3</v>
      </c>
    </row>
    <row r="729" spans="1:16">
      <c r="A729" t="s">
        <v>2518</v>
      </c>
      <c r="B729" t="s">
        <v>1191</v>
      </c>
      <c r="C729" t="s">
        <v>1453</v>
      </c>
      <c r="D729" t="s">
        <v>697</v>
      </c>
      <c r="E729" s="30">
        <v>31985</v>
      </c>
      <c r="F729" t="s">
        <v>126</v>
      </c>
      <c r="G729" t="s">
        <v>127</v>
      </c>
      <c r="H729" s="30">
        <v>43368</v>
      </c>
      <c r="I729">
        <v>6824638</v>
      </c>
      <c r="J729" t="s">
        <v>1</v>
      </c>
      <c r="L729" t="s">
        <v>2</v>
      </c>
      <c r="M729" t="s">
        <v>583</v>
      </c>
      <c r="N729" t="s">
        <v>1188</v>
      </c>
      <c r="O729" t="s">
        <v>583</v>
      </c>
      <c r="P729" t="s">
        <v>3</v>
      </c>
    </row>
    <row r="730" spans="1:16">
      <c r="A730" t="s">
        <v>2519</v>
      </c>
      <c r="B730" t="s">
        <v>1191</v>
      </c>
      <c r="C730" t="s">
        <v>599</v>
      </c>
      <c r="D730" t="s">
        <v>4</v>
      </c>
      <c r="E730" s="30">
        <v>22186</v>
      </c>
      <c r="F730" t="s">
        <v>155</v>
      </c>
      <c r="G730" t="s">
        <v>156</v>
      </c>
      <c r="H730" s="30">
        <v>43357</v>
      </c>
      <c r="I730">
        <v>244466</v>
      </c>
      <c r="J730" t="s">
        <v>1</v>
      </c>
      <c r="L730" t="s">
        <v>318</v>
      </c>
      <c r="M730" t="s">
        <v>577</v>
      </c>
      <c r="N730" t="s">
        <v>579</v>
      </c>
      <c r="O730" t="s">
        <v>579</v>
      </c>
      <c r="P730" t="s">
        <v>3</v>
      </c>
    </row>
    <row r="731" spans="1:16">
      <c r="A731" t="s">
        <v>2520</v>
      </c>
      <c r="B731" t="s">
        <v>1191</v>
      </c>
      <c r="C731" t="s">
        <v>614</v>
      </c>
      <c r="D731" t="s">
        <v>169</v>
      </c>
      <c r="E731" s="30">
        <v>27937</v>
      </c>
      <c r="F731" t="s">
        <v>123</v>
      </c>
      <c r="G731" t="s">
        <v>124</v>
      </c>
      <c r="H731" s="30">
        <v>43357</v>
      </c>
      <c r="I731">
        <v>356555</v>
      </c>
      <c r="J731" t="s">
        <v>1</v>
      </c>
      <c r="L731" t="s">
        <v>311</v>
      </c>
      <c r="M731" t="s">
        <v>579</v>
      </c>
      <c r="N731" t="s">
        <v>577</v>
      </c>
      <c r="O731" t="s">
        <v>577</v>
      </c>
      <c r="P731" t="s">
        <v>3</v>
      </c>
    </row>
    <row r="732" spans="1:16">
      <c r="A732" t="s">
        <v>2521</v>
      </c>
      <c r="B732" t="s">
        <v>1192</v>
      </c>
      <c r="C732" t="s">
        <v>1452</v>
      </c>
      <c r="D732" t="s">
        <v>201</v>
      </c>
      <c r="E732" s="30">
        <v>32526</v>
      </c>
      <c r="F732" t="s">
        <v>130</v>
      </c>
      <c r="G732" t="s">
        <v>131</v>
      </c>
      <c r="H732" s="30">
        <v>43357</v>
      </c>
      <c r="I732">
        <v>6945823</v>
      </c>
      <c r="J732" t="s">
        <v>1</v>
      </c>
      <c r="L732" t="s">
        <v>2</v>
      </c>
      <c r="M732" t="s">
        <v>577</v>
      </c>
      <c r="N732" t="s">
        <v>577</v>
      </c>
      <c r="O732" t="s">
        <v>577</v>
      </c>
      <c r="P732" t="s">
        <v>3</v>
      </c>
    </row>
    <row r="733" spans="1:16">
      <c r="A733" t="s">
        <v>2522</v>
      </c>
      <c r="B733" t="s">
        <v>1191</v>
      </c>
      <c r="C733" t="s">
        <v>1085</v>
      </c>
      <c r="D733" t="s">
        <v>256</v>
      </c>
      <c r="E733" s="30">
        <v>28837</v>
      </c>
      <c r="F733" t="s">
        <v>645</v>
      </c>
      <c r="G733" t="s">
        <v>573</v>
      </c>
      <c r="H733" s="30">
        <v>43348</v>
      </c>
      <c r="I733">
        <v>7151866</v>
      </c>
      <c r="J733" t="s">
        <v>1</v>
      </c>
      <c r="L733" t="s">
        <v>311</v>
      </c>
      <c r="M733" t="s">
        <v>577</v>
      </c>
      <c r="N733" t="s">
        <v>577</v>
      </c>
      <c r="O733" t="s">
        <v>577</v>
      </c>
      <c r="P733" t="s">
        <v>3</v>
      </c>
    </row>
    <row r="734" spans="1:16">
      <c r="A734" t="s">
        <v>2523</v>
      </c>
      <c r="B734" t="s">
        <v>1192</v>
      </c>
      <c r="C734" t="s">
        <v>561</v>
      </c>
      <c r="D734" t="s">
        <v>454</v>
      </c>
      <c r="E734" s="30">
        <v>34246</v>
      </c>
      <c r="F734" t="s">
        <v>171</v>
      </c>
      <c r="G734" t="s">
        <v>172</v>
      </c>
      <c r="H734" s="30">
        <v>43412</v>
      </c>
      <c r="I734">
        <v>6923464</v>
      </c>
      <c r="J734" t="s">
        <v>1</v>
      </c>
      <c r="L734" t="s">
        <v>2</v>
      </c>
      <c r="M734" t="s">
        <v>577</v>
      </c>
      <c r="N734" t="s">
        <v>577</v>
      </c>
      <c r="O734" t="s">
        <v>577</v>
      </c>
      <c r="P734" t="s">
        <v>3</v>
      </c>
    </row>
    <row r="735" spans="1:16">
      <c r="A735" t="s">
        <v>2524</v>
      </c>
      <c r="B735" t="s">
        <v>1191</v>
      </c>
      <c r="C735" t="s">
        <v>677</v>
      </c>
      <c r="D735" t="s">
        <v>6</v>
      </c>
      <c r="E735" s="30">
        <v>31116</v>
      </c>
      <c r="F735" t="s">
        <v>576</v>
      </c>
      <c r="G735" t="s">
        <v>574</v>
      </c>
      <c r="H735" s="30">
        <v>43399</v>
      </c>
      <c r="I735">
        <v>6669558</v>
      </c>
      <c r="J735" t="s">
        <v>1</v>
      </c>
      <c r="L735" t="s">
        <v>2</v>
      </c>
      <c r="M735" t="s">
        <v>579</v>
      </c>
      <c r="N735" t="s">
        <v>579</v>
      </c>
      <c r="O735" t="s">
        <v>579</v>
      </c>
      <c r="P735" t="s">
        <v>3</v>
      </c>
    </row>
    <row r="736" spans="1:16">
      <c r="A736" t="s">
        <v>2525</v>
      </c>
      <c r="B736" t="s">
        <v>1191</v>
      </c>
      <c r="C736" t="s">
        <v>486</v>
      </c>
      <c r="D736" t="s">
        <v>211</v>
      </c>
      <c r="E736" s="30">
        <v>36429</v>
      </c>
      <c r="F736" t="s">
        <v>143</v>
      </c>
      <c r="G736" t="s">
        <v>144</v>
      </c>
      <c r="H736" s="30">
        <v>43419</v>
      </c>
      <c r="I736">
        <v>6834503</v>
      </c>
      <c r="J736" t="s">
        <v>1</v>
      </c>
      <c r="L736" t="s">
        <v>2</v>
      </c>
      <c r="M736" t="s">
        <v>577</v>
      </c>
      <c r="N736" t="s">
        <v>577</v>
      </c>
      <c r="O736" t="s">
        <v>577</v>
      </c>
      <c r="P736" t="s">
        <v>3</v>
      </c>
    </row>
    <row r="737" spans="1:16">
      <c r="A737" t="s">
        <v>2526</v>
      </c>
      <c r="B737" t="s">
        <v>1191</v>
      </c>
      <c r="C737" t="s">
        <v>833</v>
      </c>
      <c r="D737" t="s">
        <v>137</v>
      </c>
      <c r="E737" s="30">
        <v>28910</v>
      </c>
      <c r="F737" t="s">
        <v>132</v>
      </c>
      <c r="G737" t="s">
        <v>133</v>
      </c>
      <c r="H737" s="30">
        <v>43349</v>
      </c>
      <c r="I737">
        <v>6474946</v>
      </c>
      <c r="J737" t="s">
        <v>1</v>
      </c>
      <c r="L737" t="s">
        <v>312</v>
      </c>
      <c r="M737" t="s">
        <v>577</v>
      </c>
      <c r="N737" t="s">
        <v>583</v>
      </c>
      <c r="O737" t="s">
        <v>579</v>
      </c>
      <c r="P737" t="s">
        <v>3</v>
      </c>
    </row>
    <row r="738" spans="1:16">
      <c r="A738" t="s">
        <v>2527</v>
      </c>
      <c r="B738" t="s">
        <v>1192</v>
      </c>
      <c r="C738" t="s">
        <v>1084</v>
      </c>
      <c r="D738" t="s">
        <v>1083</v>
      </c>
      <c r="E738" s="30">
        <v>30421</v>
      </c>
      <c r="F738" t="s">
        <v>123</v>
      </c>
      <c r="G738" t="s">
        <v>124</v>
      </c>
      <c r="H738" s="30">
        <v>43341</v>
      </c>
      <c r="I738">
        <v>6805936</v>
      </c>
      <c r="J738" t="s">
        <v>1</v>
      </c>
      <c r="L738" t="s">
        <v>312</v>
      </c>
      <c r="M738" t="s">
        <v>577</v>
      </c>
      <c r="N738" t="s">
        <v>579</v>
      </c>
      <c r="O738" t="s">
        <v>577</v>
      </c>
      <c r="P738" t="s">
        <v>3</v>
      </c>
    </row>
    <row r="739" spans="1:16">
      <c r="A739" t="s">
        <v>2528</v>
      </c>
      <c r="B739" t="s">
        <v>1191</v>
      </c>
      <c r="C739" t="s">
        <v>984</v>
      </c>
      <c r="D739" t="s">
        <v>196</v>
      </c>
      <c r="E739" s="30">
        <v>31569</v>
      </c>
      <c r="F739" t="s">
        <v>143</v>
      </c>
      <c r="G739" t="s">
        <v>144</v>
      </c>
      <c r="H739" s="30">
        <v>43378</v>
      </c>
      <c r="I739">
        <v>445652</v>
      </c>
      <c r="J739" t="s">
        <v>1</v>
      </c>
      <c r="L739" t="s">
        <v>2</v>
      </c>
      <c r="M739" t="s">
        <v>577</v>
      </c>
      <c r="N739" t="s">
        <v>577</v>
      </c>
      <c r="O739" t="s">
        <v>577</v>
      </c>
      <c r="P739" t="s">
        <v>3</v>
      </c>
    </row>
    <row r="740" spans="1:16">
      <c r="A740" t="s">
        <v>2529</v>
      </c>
      <c r="B740" t="s">
        <v>1191</v>
      </c>
      <c r="C740" t="s">
        <v>796</v>
      </c>
      <c r="D740" t="s">
        <v>16</v>
      </c>
      <c r="E740" s="30">
        <v>28923</v>
      </c>
      <c r="F740" t="s">
        <v>194</v>
      </c>
      <c r="G740" t="s">
        <v>195</v>
      </c>
      <c r="H740" s="30">
        <v>43375</v>
      </c>
      <c r="I740">
        <v>6954774</v>
      </c>
      <c r="J740" t="s">
        <v>1</v>
      </c>
      <c r="L740" t="s">
        <v>312</v>
      </c>
      <c r="M740" t="s">
        <v>577</v>
      </c>
      <c r="N740" t="s">
        <v>577</v>
      </c>
      <c r="O740" t="s">
        <v>583</v>
      </c>
      <c r="P740" t="s">
        <v>3</v>
      </c>
    </row>
    <row r="741" spans="1:16">
      <c r="A741" t="s">
        <v>2530</v>
      </c>
      <c r="B741" t="s">
        <v>1191</v>
      </c>
      <c r="C741" t="s">
        <v>562</v>
      </c>
      <c r="D741" t="s">
        <v>212</v>
      </c>
      <c r="E741" s="30">
        <v>24889</v>
      </c>
      <c r="F741" t="s">
        <v>132</v>
      </c>
      <c r="G741" t="s">
        <v>133</v>
      </c>
      <c r="H741" s="30">
        <v>43349</v>
      </c>
      <c r="I741">
        <v>6627645</v>
      </c>
      <c r="J741" t="s">
        <v>1</v>
      </c>
      <c r="L741" t="s">
        <v>317</v>
      </c>
      <c r="M741" t="s">
        <v>583</v>
      </c>
      <c r="N741" t="s">
        <v>579</v>
      </c>
      <c r="O741" t="s">
        <v>579</v>
      </c>
      <c r="P741" t="s">
        <v>3</v>
      </c>
    </row>
    <row r="742" spans="1:16">
      <c r="A742" t="s">
        <v>2531</v>
      </c>
      <c r="B742" t="s">
        <v>1191</v>
      </c>
      <c r="C742" t="s">
        <v>360</v>
      </c>
      <c r="D742" t="s">
        <v>361</v>
      </c>
      <c r="E742" s="30">
        <v>24856</v>
      </c>
      <c r="F742" t="s">
        <v>128</v>
      </c>
      <c r="G742" t="s">
        <v>129</v>
      </c>
      <c r="H742" s="30">
        <v>43346</v>
      </c>
      <c r="I742">
        <v>6709486</v>
      </c>
      <c r="J742" t="s">
        <v>1</v>
      </c>
      <c r="L742" t="s">
        <v>317</v>
      </c>
      <c r="M742" t="s">
        <v>579</v>
      </c>
      <c r="N742" t="s">
        <v>583</v>
      </c>
      <c r="O742" t="s">
        <v>577</v>
      </c>
      <c r="P742" t="s">
        <v>3</v>
      </c>
    </row>
    <row r="743" spans="1:16">
      <c r="A743" t="s">
        <v>2532</v>
      </c>
      <c r="B743" t="s">
        <v>1191</v>
      </c>
      <c r="C743" t="s">
        <v>270</v>
      </c>
      <c r="D743" t="s">
        <v>26</v>
      </c>
      <c r="E743" s="30">
        <v>30388</v>
      </c>
      <c r="F743" t="s">
        <v>135</v>
      </c>
      <c r="G743" t="s">
        <v>136</v>
      </c>
      <c r="H743" s="30">
        <v>43362</v>
      </c>
      <c r="I743">
        <v>6550052</v>
      </c>
      <c r="J743" t="s">
        <v>1</v>
      </c>
      <c r="L743" t="s">
        <v>312</v>
      </c>
      <c r="M743" t="s">
        <v>577</v>
      </c>
      <c r="N743" t="s">
        <v>577</v>
      </c>
      <c r="O743" t="s">
        <v>577</v>
      </c>
      <c r="P743" t="s">
        <v>3</v>
      </c>
    </row>
    <row r="744" spans="1:16">
      <c r="A744" t="s">
        <v>2533</v>
      </c>
      <c r="B744" t="s">
        <v>1191</v>
      </c>
      <c r="C744" t="s">
        <v>270</v>
      </c>
      <c r="D744" t="s">
        <v>1451</v>
      </c>
      <c r="E744" s="30">
        <v>38192</v>
      </c>
      <c r="F744" t="s">
        <v>65</v>
      </c>
      <c r="G744" t="s">
        <v>7</v>
      </c>
      <c r="H744" s="30">
        <v>43383</v>
      </c>
      <c r="I744">
        <v>7075930</v>
      </c>
      <c r="J744" t="s">
        <v>396</v>
      </c>
      <c r="L744" t="s">
        <v>397</v>
      </c>
      <c r="M744" t="s">
        <v>583</v>
      </c>
      <c r="N744" t="s">
        <v>579</v>
      </c>
      <c r="O744" t="s">
        <v>577</v>
      </c>
      <c r="P744" t="s">
        <v>3</v>
      </c>
    </row>
    <row r="745" spans="1:16">
      <c r="A745" t="s">
        <v>2534</v>
      </c>
      <c r="B745" t="s">
        <v>1192</v>
      </c>
      <c r="C745" t="s">
        <v>271</v>
      </c>
      <c r="D745" t="s">
        <v>27</v>
      </c>
      <c r="E745" s="30">
        <v>25432</v>
      </c>
      <c r="F745" t="s">
        <v>305</v>
      </c>
      <c r="G745" t="s">
        <v>186</v>
      </c>
      <c r="H745" s="30">
        <v>43355</v>
      </c>
      <c r="I745">
        <v>6547083</v>
      </c>
      <c r="J745" t="s">
        <v>1</v>
      </c>
      <c r="L745" t="s">
        <v>313</v>
      </c>
      <c r="M745" t="s">
        <v>579</v>
      </c>
      <c r="N745" t="s">
        <v>1188</v>
      </c>
      <c r="O745" t="s">
        <v>583</v>
      </c>
      <c r="P745" t="s">
        <v>3</v>
      </c>
    </row>
    <row r="746" spans="1:16">
      <c r="A746" t="s">
        <v>2535</v>
      </c>
      <c r="B746" t="s">
        <v>1191</v>
      </c>
      <c r="C746" t="s">
        <v>271</v>
      </c>
      <c r="D746" t="s">
        <v>249</v>
      </c>
      <c r="E746" s="30">
        <v>22120</v>
      </c>
      <c r="F746" t="s">
        <v>135</v>
      </c>
      <c r="G746" t="s">
        <v>136</v>
      </c>
      <c r="H746" s="30">
        <v>43362</v>
      </c>
      <c r="I746">
        <v>6676812</v>
      </c>
      <c r="J746" t="s">
        <v>1</v>
      </c>
      <c r="L746" t="s">
        <v>318</v>
      </c>
      <c r="M746" t="s">
        <v>577</v>
      </c>
      <c r="N746" t="s">
        <v>577</v>
      </c>
      <c r="O746" t="s">
        <v>577</v>
      </c>
      <c r="P746" t="s">
        <v>3</v>
      </c>
    </row>
    <row r="747" spans="1:16">
      <c r="A747" t="s">
        <v>2536</v>
      </c>
      <c r="B747" t="s">
        <v>1191</v>
      </c>
      <c r="C747" t="s">
        <v>271</v>
      </c>
      <c r="D747" t="s">
        <v>204</v>
      </c>
      <c r="E747" s="30">
        <v>27226</v>
      </c>
      <c r="F747" t="s">
        <v>194</v>
      </c>
      <c r="G747" t="s">
        <v>195</v>
      </c>
      <c r="H747" s="30">
        <v>43371</v>
      </c>
      <c r="I747">
        <v>417568</v>
      </c>
      <c r="J747" t="s">
        <v>1</v>
      </c>
      <c r="L747" t="s">
        <v>311</v>
      </c>
      <c r="M747" t="s">
        <v>583</v>
      </c>
      <c r="N747" t="s">
        <v>583</v>
      </c>
      <c r="O747" t="s">
        <v>579</v>
      </c>
      <c r="P747" t="s">
        <v>3</v>
      </c>
    </row>
    <row r="748" spans="1:16">
      <c r="A748" t="s">
        <v>2537</v>
      </c>
      <c r="B748" t="s">
        <v>1191</v>
      </c>
      <c r="C748" t="s">
        <v>362</v>
      </c>
      <c r="D748" t="s">
        <v>273</v>
      </c>
      <c r="E748" s="30">
        <v>25316</v>
      </c>
      <c r="F748" t="s">
        <v>130</v>
      </c>
      <c r="G748" t="s">
        <v>131</v>
      </c>
      <c r="H748" s="30">
        <v>43346</v>
      </c>
      <c r="I748">
        <v>6545148</v>
      </c>
      <c r="J748" t="s">
        <v>1</v>
      </c>
      <c r="L748" t="s">
        <v>313</v>
      </c>
      <c r="M748" t="s">
        <v>577</v>
      </c>
      <c r="N748" t="s">
        <v>579</v>
      </c>
      <c r="O748" t="s">
        <v>577</v>
      </c>
      <c r="P748" t="s">
        <v>3</v>
      </c>
    </row>
    <row r="749" spans="1:16">
      <c r="A749" t="s">
        <v>2538</v>
      </c>
      <c r="B749" t="s">
        <v>1191</v>
      </c>
      <c r="C749" t="s">
        <v>1450</v>
      </c>
      <c r="D749" t="s">
        <v>140</v>
      </c>
      <c r="E749" s="30">
        <v>32958</v>
      </c>
      <c r="F749" t="s">
        <v>132</v>
      </c>
      <c r="G749" t="s">
        <v>133</v>
      </c>
      <c r="H749" s="30">
        <v>43349</v>
      </c>
      <c r="I749">
        <v>6886030</v>
      </c>
      <c r="J749" t="s">
        <v>1</v>
      </c>
      <c r="L749" t="s">
        <v>2</v>
      </c>
      <c r="M749" t="s">
        <v>583</v>
      </c>
      <c r="N749" t="s">
        <v>1184</v>
      </c>
      <c r="O749" t="s">
        <v>1184</v>
      </c>
      <c r="P749" t="s">
        <v>3</v>
      </c>
    </row>
    <row r="750" spans="1:16">
      <c r="A750" t="s">
        <v>2539</v>
      </c>
      <c r="B750" t="s">
        <v>1192</v>
      </c>
      <c r="C750" t="s">
        <v>1082</v>
      </c>
      <c r="D750" t="s">
        <v>182</v>
      </c>
      <c r="E750" s="30">
        <v>33262</v>
      </c>
      <c r="F750" t="s">
        <v>645</v>
      </c>
      <c r="G750" t="s">
        <v>573</v>
      </c>
      <c r="H750" s="30">
        <v>43348</v>
      </c>
      <c r="I750">
        <v>318620</v>
      </c>
      <c r="J750" t="s">
        <v>1</v>
      </c>
      <c r="L750" t="s">
        <v>2</v>
      </c>
      <c r="M750" t="s">
        <v>583</v>
      </c>
      <c r="N750" t="s">
        <v>583</v>
      </c>
      <c r="O750" t="s">
        <v>577</v>
      </c>
      <c r="P750" t="s">
        <v>3</v>
      </c>
    </row>
    <row r="751" spans="1:16">
      <c r="A751" t="s">
        <v>2540</v>
      </c>
      <c r="B751" t="s">
        <v>1191</v>
      </c>
      <c r="C751" t="s">
        <v>615</v>
      </c>
      <c r="D751" t="s">
        <v>616</v>
      </c>
      <c r="E751" s="30">
        <v>33688</v>
      </c>
      <c r="F751" t="s">
        <v>123</v>
      </c>
      <c r="G751" t="s">
        <v>124</v>
      </c>
      <c r="H751" s="30">
        <v>43340</v>
      </c>
      <c r="I751">
        <v>6648108</v>
      </c>
      <c r="J751" t="s">
        <v>1</v>
      </c>
      <c r="L751" t="s">
        <v>2</v>
      </c>
      <c r="M751" t="s">
        <v>577</v>
      </c>
      <c r="N751" t="s">
        <v>577</v>
      </c>
      <c r="O751" t="s">
        <v>577</v>
      </c>
      <c r="P751" t="s">
        <v>3</v>
      </c>
    </row>
    <row r="752" spans="1:16">
      <c r="A752" t="s">
        <v>2541</v>
      </c>
      <c r="B752" t="s">
        <v>1191</v>
      </c>
      <c r="C752" t="s">
        <v>617</v>
      </c>
      <c r="D752" t="s">
        <v>191</v>
      </c>
      <c r="E752" s="30">
        <v>25166</v>
      </c>
      <c r="F752" t="s">
        <v>123</v>
      </c>
      <c r="G752" t="s">
        <v>124</v>
      </c>
      <c r="H752" s="30">
        <v>43341</v>
      </c>
      <c r="I752">
        <v>6632405</v>
      </c>
      <c r="J752" t="s">
        <v>1</v>
      </c>
      <c r="L752" t="s">
        <v>317</v>
      </c>
      <c r="M752" t="s">
        <v>577</v>
      </c>
      <c r="N752" t="s">
        <v>577</v>
      </c>
      <c r="O752" t="s">
        <v>577</v>
      </c>
      <c r="P752" t="s">
        <v>3</v>
      </c>
    </row>
    <row r="753" spans="1:16">
      <c r="A753" t="s">
        <v>2542</v>
      </c>
      <c r="B753" t="s">
        <v>1191</v>
      </c>
      <c r="C753" t="s">
        <v>1449</v>
      </c>
      <c r="D753" t="s">
        <v>225</v>
      </c>
      <c r="E753" s="30">
        <v>32421</v>
      </c>
      <c r="F753" t="s">
        <v>128</v>
      </c>
      <c r="G753" t="s">
        <v>129</v>
      </c>
      <c r="H753" s="30">
        <v>43361</v>
      </c>
      <c r="I753">
        <v>6950556</v>
      </c>
      <c r="J753" t="s">
        <v>1</v>
      </c>
      <c r="L753" t="s">
        <v>2</v>
      </c>
      <c r="M753" t="s">
        <v>577</v>
      </c>
      <c r="N753" t="s">
        <v>577</v>
      </c>
      <c r="O753" t="s">
        <v>577</v>
      </c>
      <c r="P753" t="s">
        <v>3</v>
      </c>
    </row>
    <row r="754" spans="1:16">
      <c r="A754" t="s">
        <v>2543</v>
      </c>
      <c r="B754" t="s">
        <v>1191</v>
      </c>
      <c r="C754" t="s">
        <v>1448</v>
      </c>
      <c r="D754" t="s">
        <v>1447</v>
      </c>
      <c r="E754" s="30">
        <v>30666</v>
      </c>
      <c r="F754" t="s">
        <v>158</v>
      </c>
      <c r="G754" t="s">
        <v>159</v>
      </c>
      <c r="H754" s="30">
        <v>43367</v>
      </c>
      <c r="I754">
        <v>238201</v>
      </c>
      <c r="J754" t="s">
        <v>1</v>
      </c>
      <c r="L754" t="s">
        <v>312</v>
      </c>
      <c r="M754" t="s">
        <v>577</v>
      </c>
      <c r="N754" t="s">
        <v>577</v>
      </c>
      <c r="O754" t="s">
        <v>577</v>
      </c>
      <c r="P754" t="s">
        <v>3</v>
      </c>
    </row>
    <row r="755" spans="1:16">
      <c r="A755" t="s">
        <v>2544</v>
      </c>
      <c r="B755" t="s">
        <v>1192</v>
      </c>
      <c r="C755" t="s">
        <v>658</v>
      </c>
      <c r="D755" t="s">
        <v>659</v>
      </c>
      <c r="E755" s="30">
        <v>22521</v>
      </c>
      <c r="F755" t="s">
        <v>126</v>
      </c>
      <c r="G755" t="s">
        <v>127</v>
      </c>
      <c r="H755" s="30">
        <v>43343</v>
      </c>
      <c r="I755">
        <v>6545596</v>
      </c>
      <c r="J755" t="s">
        <v>1</v>
      </c>
      <c r="L755" t="s">
        <v>318</v>
      </c>
      <c r="M755" t="s">
        <v>577</v>
      </c>
      <c r="N755" t="s">
        <v>579</v>
      </c>
      <c r="O755" t="s">
        <v>579</v>
      </c>
      <c r="P755" t="s">
        <v>3</v>
      </c>
    </row>
    <row r="756" spans="1:16">
      <c r="A756" t="s">
        <v>2545</v>
      </c>
      <c r="B756" t="s">
        <v>1191</v>
      </c>
      <c r="C756" t="s">
        <v>607</v>
      </c>
      <c r="D756" t="s">
        <v>29</v>
      </c>
      <c r="E756" s="30">
        <v>27866</v>
      </c>
      <c r="F756" t="s">
        <v>194</v>
      </c>
      <c r="G756" t="s">
        <v>195</v>
      </c>
      <c r="H756" s="30">
        <v>43354</v>
      </c>
      <c r="I756">
        <v>427577</v>
      </c>
      <c r="J756" t="s">
        <v>1</v>
      </c>
      <c r="L756" t="s">
        <v>311</v>
      </c>
      <c r="M756" t="s">
        <v>577</v>
      </c>
      <c r="N756" t="s">
        <v>577</v>
      </c>
      <c r="O756" t="s">
        <v>577</v>
      </c>
      <c r="P756" t="s">
        <v>3</v>
      </c>
    </row>
    <row r="757" spans="1:16">
      <c r="A757" t="s">
        <v>2546</v>
      </c>
      <c r="B757" t="s">
        <v>1191</v>
      </c>
      <c r="C757" t="s">
        <v>813</v>
      </c>
      <c r="D757" t="s">
        <v>140</v>
      </c>
      <c r="E757" s="30">
        <v>29681</v>
      </c>
      <c r="F757" t="s">
        <v>123</v>
      </c>
      <c r="G757" t="s">
        <v>124</v>
      </c>
      <c r="H757" s="30">
        <v>43341</v>
      </c>
      <c r="I757">
        <v>7041796</v>
      </c>
      <c r="J757" t="s">
        <v>1</v>
      </c>
      <c r="L757" t="s">
        <v>312</v>
      </c>
      <c r="M757" t="s">
        <v>577</v>
      </c>
      <c r="N757" t="s">
        <v>577</v>
      </c>
      <c r="O757" t="s">
        <v>577</v>
      </c>
      <c r="P757" t="s">
        <v>3</v>
      </c>
    </row>
    <row r="758" spans="1:16">
      <c r="A758" t="s">
        <v>2547</v>
      </c>
      <c r="B758" t="s">
        <v>1192</v>
      </c>
      <c r="C758" t="s">
        <v>813</v>
      </c>
      <c r="D758" t="s">
        <v>814</v>
      </c>
      <c r="E758" s="30">
        <v>37964</v>
      </c>
      <c r="F758" t="s">
        <v>123</v>
      </c>
      <c r="G758" t="s">
        <v>124</v>
      </c>
      <c r="H758" s="30">
        <v>43340</v>
      </c>
      <c r="I758">
        <v>6897527</v>
      </c>
      <c r="J758" t="s">
        <v>396</v>
      </c>
      <c r="L758" t="s">
        <v>400</v>
      </c>
      <c r="M758" t="s">
        <v>579</v>
      </c>
      <c r="N758" t="s">
        <v>577</v>
      </c>
      <c r="O758" t="s">
        <v>577</v>
      </c>
      <c r="P758" t="s">
        <v>3</v>
      </c>
    </row>
    <row r="759" spans="1:16">
      <c r="A759" t="s">
        <v>2548</v>
      </c>
      <c r="B759" t="s">
        <v>1192</v>
      </c>
      <c r="C759" t="s">
        <v>1081</v>
      </c>
      <c r="D759" t="s">
        <v>1080</v>
      </c>
      <c r="E759" s="30">
        <v>37307</v>
      </c>
      <c r="F759" t="s">
        <v>128</v>
      </c>
      <c r="G759" t="s">
        <v>129</v>
      </c>
      <c r="H759" s="30">
        <v>43346</v>
      </c>
      <c r="I759">
        <v>7016909</v>
      </c>
      <c r="J759" t="s">
        <v>396</v>
      </c>
      <c r="L759" t="s">
        <v>399</v>
      </c>
      <c r="M759" t="s">
        <v>577</v>
      </c>
      <c r="N759" t="s">
        <v>577</v>
      </c>
      <c r="O759" t="s">
        <v>577</v>
      </c>
      <c r="P759" t="s">
        <v>3</v>
      </c>
    </row>
    <row r="760" spans="1:16">
      <c r="A760" t="s">
        <v>2549</v>
      </c>
      <c r="B760" t="s">
        <v>1191</v>
      </c>
      <c r="C760" t="s">
        <v>1079</v>
      </c>
      <c r="D760" t="s">
        <v>224</v>
      </c>
      <c r="E760" s="30">
        <v>25706</v>
      </c>
      <c r="F760" t="s">
        <v>65</v>
      </c>
      <c r="G760" t="s">
        <v>7</v>
      </c>
      <c r="H760" s="30">
        <v>43411</v>
      </c>
      <c r="I760">
        <v>6856138</v>
      </c>
      <c r="J760" t="s">
        <v>1</v>
      </c>
      <c r="L760" t="s">
        <v>313</v>
      </c>
      <c r="M760" t="s">
        <v>577</v>
      </c>
      <c r="N760" t="s">
        <v>577</v>
      </c>
      <c r="O760" t="s">
        <v>577</v>
      </c>
      <c r="P760" t="s">
        <v>3</v>
      </c>
    </row>
    <row r="761" spans="1:16">
      <c r="A761" t="s">
        <v>2550</v>
      </c>
      <c r="B761" t="s">
        <v>1191</v>
      </c>
      <c r="C761" t="s">
        <v>405</v>
      </c>
      <c r="D761" t="s">
        <v>455</v>
      </c>
      <c r="E761" s="30">
        <v>31653</v>
      </c>
      <c r="F761" t="s">
        <v>132</v>
      </c>
      <c r="G761" t="s">
        <v>133</v>
      </c>
      <c r="H761" s="30">
        <v>43370</v>
      </c>
      <c r="I761">
        <v>6681304</v>
      </c>
      <c r="J761" t="s">
        <v>1</v>
      </c>
      <c r="L761" t="s">
        <v>2</v>
      </c>
      <c r="M761" t="s">
        <v>583</v>
      </c>
      <c r="N761" t="s">
        <v>583</v>
      </c>
      <c r="O761" t="s">
        <v>579</v>
      </c>
      <c r="P761" t="s">
        <v>3</v>
      </c>
    </row>
    <row r="762" spans="1:16">
      <c r="A762" t="s">
        <v>2551</v>
      </c>
      <c r="B762" t="s">
        <v>1191</v>
      </c>
      <c r="C762" t="s">
        <v>1446</v>
      </c>
      <c r="D762" t="s">
        <v>16</v>
      </c>
      <c r="E762" s="30">
        <v>31365</v>
      </c>
      <c r="F762" t="s">
        <v>155</v>
      </c>
      <c r="G762" t="s">
        <v>156</v>
      </c>
      <c r="H762" s="30">
        <v>43364</v>
      </c>
      <c r="I762">
        <v>6791124</v>
      </c>
      <c r="J762" t="s">
        <v>1</v>
      </c>
      <c r="L762" t="s">
        <v>2</v>
      </c>
      <c r="M762" t="s">
        <v>1184</v>
      </c>
      <c r="N762" t="s">
        <v>577</v>
      </c>
      <c r="O762" t="s">
        <v>577</v>
      </c>
      <c r="P762" t="s">
        <v>3</v>
      </c>
    </row>
    <row r="763" spans="1:16">
      <c r="A763" t="s">
        <v>2552</v>
      </c>
      <c r="B763" t="s">
        <v>1191</v>
      </c>
      <c r="C763" t="s">
        <v>913</v>
      </c>
      <c r="D763" t="s">
        <v>259</v>
      </c>
      <c r="E763" s="30">
        <v>23093</v>
      </c>
      <c r="F763" t="s">
        <v>149</v>
      </c>
      <c r="G763" t="s">
        <v>150</v>
      </c>
      <c r="H763" s="30">
        <v>43378</v>
      </c>
      <c r="I763">
        <v>267657</v>
      </c>
      <c r="J763" t="s">
        <v>1</v>
      </c>
      <c r="L763" t="s">
        <v>318</v>
      </c>
      <c r="M763" t="s">
        <v>577</v>
      </c>
      <c r="N763" t="s">
        <v>579</v>
      </c>
      <c r="O763" t="s">
        <v>577</v>
      </c>
      <c r="P763" t="s">
        <v>3</v>
      </c>
    </row>
    <row r="764" spans="1:16">
      <c r="A764" t="s">
        <v>2553</v>
      </c>
      <c r="B764" t="s">
        <v>1191</v>
      </c>
      <c r="C764" t="s">
        <v>363</v>
      </c>
      <c r="D764" t="s">
        <v>197</v>
      </c>
      <c r="E764" s="30">
        <v>23443</v>
      </c>
      <c r="F764" t="s">
        <v>301</v>
      </c>
      <c r="G764" t="s">
        <v>121</v>
      </c>
      <c r="H764" s="30">
        <v>43347</v>
      </c>
      <c r="I764">
        <v>6523495</v>
      </c>
      <c r="J764" t="s">
        <v>1</v>
      </c>
      <c r="L764" t="s">
        <v>317</v>
      </c>
      <c r="M764" t="s">
        <v>577</v>
      </c>
      <c r="N764" t="s">
        <v>577</v>
      </c>
      <c r="O764" t="s">
        <v>577</v>
      </c>
      <c r="P764" t="s">
        <v>3</v>
      </c>
    </row>
    <row r="765" spans="1:16">
      <c r="A765" t="s">
        <v>2554</v>
      </c>
      <c r="B765" t="s">
        <v>1191</v>
      </c>
      <c r="C765" t="s">
        <v>456</v>
      </c>
      <c r="D765" t="s">
        <v>322</v>
      </c>
      <c r="E765" s="30">
        <v>32861</v>
      </c>
      <c r="F765" t="s">
        <v>167</v>
      </c>
      <c r="G765" t="s">
        <v>168</v>
      </c>
      <c r="H765" s="30">
        <v>43376</v>
      </c>
      <c r="I765">
        <v>6896217</v>
      </c>
      <c r="J765" t="s">
        <v>1</v>
      </c>
      <c r="L765" t="s">
        <v>2</v>
      </c>
      <c r="M765" t="s">
        <v>1184</v>
      </c>
      <c r="N765" t="s">
        <v>1184</v>
      </c>
      <c r="O765" t="s">
        <v>579</v>
      </c>
      <c r="P765" t="s">
        <v>3</v>
      </c>
    </row>
    <row r="766" spans="1:16">
      <c r="A766" t="s">
        <v>2555</v>
      </c>
      <c r="B766" t="s">
        <v>1191</v>
      </c>
      <c r="C766" t="s">
        <v>1445</v>
      </c>
      <c r="D766" t="s">
        <v>212</v>
      </c>
      <c r="E766" s="30">
        <v>27389</v>
      </c>
      <c r="F766" t="s">
        <v>123</v>
      </c>
      <c r="G766" t="s">
        <v>124</v>
      </c>
      <c r="H766" s="30">
        <v>43340</v>
      </c>
      <c r="I766">
        <v>422095</v>
      </c>
      <c r="J766" t="s">
        <v>1</v>
      </c>
      <c r="L766" t="s">
        <v>311</v>
      </c>
      <c r="M766" t="s">
        <v>577</v>
      </c>
      <c r="N766" t="s">
        <v>583</v>
      </c>
      <c r="O766" t="s">
        <v>577</v>
      </c>
      <c r="P766" t="s">
        <v>3</v>
      </c>
    </row>
    <row r="767" spans="1:16">
      <c r="A767" t="s">
        <v>2556</v>
      </c>
      <c r="B767" t="s">
        <v>1191</v>
      </c>
      <c r="C767" t="s">
        <v>1078</v>
      </c>
      <c r="D767" t="s">
        <v>1077</v>
      </c>
      <c r="E767" s="30">
        <v>24003</v>
      </c>
      <c r="F767" t="s">
        <v>155</v>
      </c>
      <c r="G767" t="s">
        <v>156</v>
      </c>
      <c r="H767" s="30">
        <v>43433</v>
      </c>
      <c r="I767">
        <v>6888768</v>
      </c>
      <c r="J767" t="s">
        <v>1</v>
      </c>
      <c r="L767" t="s">
        <v>317</v>
      </c>
      <c r="M767" t="s">
        <v>577</v>
      </c>
      <c r="N767" t="s">
        <v>577</v>
      </c>
      <c r="O767" t="s">
        <v>577</v>
      </c>
      <c r="P767" t="s">
        <v>3</v>
      </c>
    </row>
    <row r="768" spans="1:16">
      <c r="A768" t="s">
        <v>2557</v>
      </c>
      <c r="B768" t="s">
        <v>1191</v>
      </c>
      <c r="C768" t="s">
        <v>520</v>
      </c>
      <c r="D768" t="s">
        <v>245</v>
      </c>
      <c r="E768" s="30">
        <v>37109</v>
      </c>
      <c r="F768" t="s">
        <v>155</v>
      </c>
      <c r="G768" t="s">
        <v>156</v>
      </c>
      <c r="H768" s="30">
        <v>43385</v>
      </c>
      <c r="I768">
        <v>6560561</v>
      </c>
      <c r="J768" t="s">
        <v>396</v>
      </c>
      <c r="L768" t="s">
        <v>402</v>
      </c>
      <c r="M768" t="s">
        <v>579</v>
      </c>
      <c r="N768" t="s">
        <v>577</v>
      </c>
      <c r="O768" t="s">
        <v>583</v>
      </c>
      <c r="P768" t="s">
        <v>3</v>
      </c>
    </row>
    <row r="769" spans="1:16">
      <c r="A769" t="s">
        <v>2558</v>
      </c>
      <c r="B769" t="s">
        <v>1191</v>
      </c>
      <c r="C769" t="s">
        <v>487</v>
      </c>
      <c r="D769" t="s">
        <v>493</v>
      </c>
      <c r="E769" s="30">
        <v>37244</v>
      </c>
      <c r="F769" t="s">
        <v>65</v>
      </c>
      <c r="G769" t="s">
        <v>7</v>
      </c>
      <c r="H769" s="30">
        <v>43355</v>
      </c>
      <c r="I769">
        <v>6904735</v>
      </c>
      <c r="J769" t="s">
        <v>396</v>
      </c>
      <c r="L769" t="s">
        <v>402</v>
      </c>
      <c r="M769" t="s">
        <v>579</v>
      </c>
      <c r="N769" t="s">
        <v>579</v>
      </c>
      <c r="O769" t="s">
        <v>579</v>
      </c>
      <c r="P769" t="s">
        <v>3</v>
      </c>
    </row>
    <row r="770" spans="1:16">
      <c r="A770" t="s">
        <v>2559</v>
      </c>
      <c r="B770" t="s">
        <v>1191</v>
      </c>
      <c r="C770" t="s">
        <v>1444</v>
      </c>
      <c r="D770" t="s">
        <v>237</v>
      </c>
      <c r="E770" s="30">
        <v>28370</v>
      </c>
      <c r="F770" t="s">
        <v>149</v>
      </c>
      <c r="G770" t="s">
        <v>150</v>
      </c>
      <c r="H770" s="30">
        <v>43378</v>
      </c>
      <c r="I770">
        <v>428864</v>
      </c>
      <c r="J770" t="s">
        <v>1</v>
      </c>
      <c r="L770" t="s">
        <v>311</v>
      </c>
      <c r="M770" t="s">
        <v>577</v>
      </c>
      <c r="N770" t="s">
        <v>577</v>
      </c>
      <c r="O770" t="s">
        <v>577</v>
      </c>
      <c r="P770" t="s">
        <v>3</v>
      </c>
    </row>
    <row r="771" spans="1:16">
      <c r="A771" t="s">
        <v>2560</v>
      </c>
      <c r="B771" t="s">
        <v>1191</v>
      </c>
      <c r="C771" t="s">
        <v>1443</v>
      </c>
      <c r="D771" t="s">
        <v>237</v>
      </c>
      <c r="E771" s="30">
        <v>37882</v>
      </c>
      <c r="F771" t="s">
        <v>132</v>
      </c>
      <c r="G771" t="s">
        <v>133</v>
      </c>
      <c r="H771" s="30">
        <v>43354</v>
      </c>
      <c r="I771">
        <v>7208740</v>
      </c>
      <c r="J771" t="s">
        <v>396</v>
      </c>
      <c r="L771" t="s">
        <v>400</v>
      </c>
      <c r="M771" t="s">
        <v>577</v>
      </c>
      <c r="N771" t="s">
        <v>577</v>
      </c>
      <c r="O771" t="s">
        <v>577</v>
      </c>
      <c r="P771" t="s">
        <v>3</v>
      </c>
    </row>
    <row r="772" spans="1:16">
      <c r="A772" t="s">
        <v>2561</v>
      </c>
      <c r="B772" t="s">
        <v>1191</v>
      </c>
      <c r="C772" t="s">
        <v>1442</v>
      </c>
      <c r="D772" t="s">
        <v>1441</v>
      </c>
      <c r="E772" s="30">
        <v>32400</v>
      </c>
      <c r="F772" t="s">
        <v>130</v>
      </c>
      <c r="G772" t="s">
        <v>131</v>
      </c>
      <c r="H772" s="30">
        <v>43376</v>
      </c>
      <c r="I772">
        <v>497686</v>
      </c>
      <c r="J772" t="s">
        <v>1</v>
      </c>
      <c r="L772" t="s">
        <v>2</v>
      </c>
      <c r="M772" t="s">
        <v>1188</v>
      </c>
      <c r="N772" t="s">
        <v>1184</v>
      </c>
      <c r="O772" t="s">
        <v>1184</v>
      </c>
      <c r="P772" t="s">
        <v>3</v>
      </c>
    </row>
    <row r="773" spans="1:16">
      <c r="A773" t="s">
        <v>2562</v>
      </c>
      <c r="B773" t="s">
        <v>1192</v>
      </c>
      <c r="C773" t="s">
        <v>1076</v>
      </c>
      <c r="D773" t="s">
        <v>1075</v>
      </c>
      <c r="E773" s="30">
        <v>34252</v>
      </c>
      <c r="F773" t="s">
        <v>123</v>
      </c>
      <c r="G773" t="s">
        <v>124</v>
      </c>
      <c r="H773" s="30">
        <v>43341</v>
      </c>
      <c r="I773">
        <v>7155785</v>
      </c>
      <c r="J773" t="s">
        <v>1</v>
      </c>
      <c r="L773" t="s">
        <v>2</v>
      </c>
      <c r="M773" t="s">
        <v>577</v>
      </c>
      <c r="N773" t="s">
        <v>579</v>
      </c>
      <c r="O773" t="s">
        <v>577</v>
      </c>
      <c r="P773" t="s">
        <v>3</v>
      </c>
    </row>
    <row r="774" spans="1:16">
      <c r="A774" t="s">
        <v>2563</v>
      </c>
      <c r="B774" t="s">
        <v>1191</v>
      </c>
      <c r="C774" t="s">
        <v>411</v>
      </c>
      <c r="D774" t="s">
        <v>236</v>
      </c>
      <c r="E774" s="30">
        <v>31087</v>
      </c>
      <c r="F774" t="s">
        <v>143</v>
      </c>
      <c r="G774" t="s">
        <v>144</v>
      </c>
      <c r="H774" s="30">
        <v>43403</v>
      </c>
      <c r="I774">
        <v>6834506</v>
      </c>
      <c r="J774" t="s">
        <v>1</v>
      </c>
      <c r="L774" t="s">
        <v>2</v>
      </c>
      <c r="M774" t="s">
        <v>577</v>
      </c>
      <c r="N774" t="s">
        <v>579</v>
      </c>
      <c r="O774" t="s">
        <v>577</v>
      </c>
      <c r="P774" t="s">
        <v>3</v>
      </c>
    </row>
    <row r="775" spans="1:16">
      <c r="A775" t="s">
        <v>2564</v>
      </c>
      <c r="B775" t="s">
        <v>1192</v>
      </c>
      <c r="C775" t="s">
        <v>1440</v>
      </c>
      <c r="D775" t="s">
        <v>250</v>
      </c>
      <c r="E775" s="30">
        <v>33065</v>
      </c>
      <c r="F775" t="s">
        <v>126</v>
      </c>
      <c r="G775" t="s">
        <v>127</v>
      </c>
      <c r="H775" s="30">
        <v>43368</v>
      </c>
      <c r="I775">
        <v>7215518</v>
      </c>
      <c r="J775" t="s">
        <v>1</v>
      </c>
      <c r="L775" t="s">
        <v>2</v>
      </c>
      <c r="M775" t="s">
        <v>577</v>
      </c>
      <c r="N775" t="s">
        <v>577</v>
      </c>
      <c r="O775" t="s">
        <v>577</v>
      </c>
      <c r="P775" t="s">
        <v>3</v>
      </c>
    </row>
    <row r="776" spans="1:16">
      <c r="A776" t="s">
        <v>2565</v>
      </c>
      <c r="B776" t="s">
        <v>1191</v>
      </c>
      <c r="C776" t="s">
        <v>1440</v>
      </c>
      <c r="D776" t="s">
        <v>1439</v>
      </c>
      <c r="E776" s="30">
        <v>32714</v>
      </c>
      <c r="F776" t="s">
        <v>130</v>
      </c>
      <c r="G776" t="s">
        <v>131</v>
      </c>
      <c r="H776" s="30">
        <v>43346</v>
      </c>
      <c r="I776">
        <v>6559490</v>
      </c>
      <c r="J776" t="s">
        <v>1</v>
      </c>
      <c r="L776" t="s">
        <v>2</v>
      </c>
      <c r="M776" t="s">
        <v>1184</v>
      </c>
      <c r="N776" t="s">
        <v>1184</v>
      </c>
      <c r="O776" t="s">
        <v>579</v>
      </c>
      <c r="P776" t="s">
        <v>3</v>
      </c>
    </row>
    <row r="777" spans="1:16">
      <c r="A777" t="s">
        <v>2566</v>
      </c>
      <c r="B777" t="s">
        <v>1191</v>
      </c>
      <c r="C777" t="s">
        <v>1438</v>
      </c>
      <c r="D777" t="s">
        <v>199</v>
      </c>
      <c r="E777" s="30">
        <v>32059</v>
      </c>
      <c r="F777" t="s">
        <v>125</v>
      </c>
      <c r="G777" t="s">
        <v>538</v>
      </c>
      <c r="H777" s="30">
        <v>43399</v>
      </c>
      <c r="I777">
        <v>565075</v>
      </c>
      <c r="J777" t="s">
        <v>1</v>
      </c>
      <c r="L777" t="s">
        <v>2</v>
      </c>
      <c r="M777" t="s">
        <v>579</v>
      </c>
      <c r="N777" t="s">
        <v>583</v>
      </c>
      <c r="O777" t="s">
        <v>577</v>
      </c>
      <c r="P777" t="s">
        <v>3</v>
      </c>
    </row>
    <row r="778" spans="1:16">
      <c r="A778" t="s">
        <v>2567</v>
      </c>
      <c r="B778" t="s">
        <v>1191</v>
      </c>
      <c r="C778" t="s">
        <v>1074</v>
      </c>
      <c r="D778" t="s">
        <v>18</v>
      </c>
      <c r="E778" s="30">
        <v>28088</v>
      </c>
      <c r="F778" t="s">
        <v>123</v>
      </c>
      <c r="G778" t="s">
        <v>124</v>
      </c>
      <c r="I778">
        <v>422096</v>
      </c>
      <c r="J778" t="s">
        <v>1361</v>
      </c>
      <c r="L778" t="s">
        <v>311</v>
      </c>
      <c r="M778" t="s">
        <v>583</v>
      </c>
      <c r="N778" t="s">
        <v>583</v>
      </c>
      <c r="O778" t="s">
        <v>579</v>
      </c>
      <c r="P778" t="s">
        <v>3</v>
      </c>
    </row>
    <row r="779" spans="1:16">
      <c r="A779" t="s">
        <v>2568</v>
      </c>
      <c r="B779" t="s">
        <v>1191</v>
      </c>
      <c r="C779" t="s">
        <v>894</v>
      </c>
      <c r="D779" t="s">
        <v>212</v>
      </c>
      <c r="E779" s="30">
        <v>26438</v>
      </c>
      <c r="F779" t="s">
        <v>576</v>
      </c>
      <c r="G779" t="s">
        <v>574</v>
      </c>
      <c r="H779" s="30">
        <v>43399</v>
      </c>
      <c r="I779">
        <v>6691503</v>
      </c>
      <c r="J779" t="s">
        <v>1</v>
      </c>
      <c r="L779" t="s">
        <v>313</v>
      </c>
      <c r="M779" t="s">
        <v>577</v>
      </c>
      <c r="N779" t="s">
        <v>583</v>
      </c>
      <c r="O779" t="s">
        <v>579</v>
      </c>
      <c r="P779" t="s">
        <v>3</v>
      </c>
    </row>
    <row r="780" spans="1:16">
      <c r="A780" t="s">
        <v>2569</v>
      </c>
      <c r="B780" t="s">
        <v>1192</v>
      </c>
      <c r="C780" t="s">
        <v>1073</v>
      </c>
      <c r="D780" t="s">
        <v>207</v>
      </c>
      <c r="E780" s="30">
        <v>27706</v>
      </c>
      <c r="F780" t="s">
        <v>171</v>
      </c>
      <c r="G780" t="s">
        <v>172</v>
      </c>
      <c r="H780" s="30">
        <v>43354</v>
      </c>
      <c r="I780">
        <v>7150658</v>
      </c>
      <c r="J780" t="s">
        <v>1</v>
      </c>
      <c r="L780" t="s">
        <v>311</v>
      </c>
      <c r="M780" t="s">
        <v>577</v>
      </c>
      <c r="N780" t="s">
        <v>583</v>
      </c>
      <c r="O780" t="s">
        <v>577</v>
      </c>
      <c r="P780" t="s">
        <v>3</v>
      </c>
    </row>
    <row r="781" spans="1:16">
      <c r="A781" t="s">
        <v>2570</v>
      </c>
      <c r="B781" t="s">
        <v>1192</v>
      </c>
      <c r="C781" t="s">
        <v>863</v>
      </c>
      <c r="D781" t="s">
        <v>864</v>
      </c>
      <c r="E781" s="30">
        <v>37647</v>
      </c>
      <c r="F781" t="s">
        <v>126</v>
      </c>
      <c r="G781" t="s">
        <v>127</v>
      </c>
      <c r="H781" s="30">
        <v>43368</v>
      </c>
      <c r="I781">
        <v>6899890</v>
      </c>
      <c r="J781" t="s">
        <v>396</v>
      </c>
      <c r="L781" t="s">
        <v>400</v>
      </c>
      <c r="M781" t="s">
        <v>577</v>
      </c>
      <c r="N781" t="s">
        <v>577</v>
      </c>
      <c r="O781" t="s">
        <v>577</v>
      </c>
      <c r="P781" t="s">
        <v>3</v>
      </c>
    </row>
    <row r="782" spans="1:16">
      <c r="A782" t="s">
        <v>2571</v>
      </c>
      <c r="B782" t="s">
        <v>1191</v>
      </c>
      <c r="C782" t="s">
        <v>931</v>
      </c>
      <c r="D782" t="s">
        <v>932</v>
      </c>
      <c r="E782" s="30">
        <v>20920</v>
      </c>
      <c r="F782" t="s">
        <v>128</v>
      </c>
      <c r="G782" t="s">
        <v>129</v>
      </c>
      <c r="H782" s="30">
        <v>43346</v>
      </c>
      <c r="I782">
        <v>52433</v>
      </c>
      <c r="J782" t="s">
        <v>1</v>
      </c>
      <c r="L782" t="s">
        <v>316</v>
      </c>
      <c r="M782" t="s">
        <v>577</v>
      </c>
      <c r="N782" t="s">
        <v>583</v>
      </c>
      <c r="O782" t="s">
        <v>579</v>
      </c>
      <c r="P782" t="s">
        <v>3</v>
      </c>
    </row>
    <row r="783" spans="1:16">
      <c r="A783" t="s">
        <v>2572</v>
      </c>
      <c r="B783" t="s">
        <v>1191</v>
      </c>
      <c r="C783" t="s">
        <v>1000</v>
      </c>
      <c r="D783" t="s">
        <v>178</v>
      </c>
      <c r="E783" s="30">
        <v>32459</v>
      </c>
      <c r="F783" t="s">
        <v>160</v>
      </c>
      <c r="G783" t="s">
        <v>161</v>
      </c>
      <c r="H783" s="30">
        <v>43374</v>
      </c>
      <c r="I783">
        <v>239110</v>
      </c>
      <c r="J783" t="s">
        <v>1</v>
      </c>
      <c r="L783" t="s">
        <v>2</v>
      </c>
      <c r="M783" t="s">
        <v>579</v>
      </c>
      <c r="N783" t="s">
        <v>583</v>
      </c>
      <c r="O783" t="s">
        <v>577</v>
      </c>
      <c r="P783" t="s">
        <v>3</v>
      </c>
    </row>
    <row r="784" spans="1:16">
      <c r="A784" t="s">
        <v>2573</v>
      </c>
      <c r="B784" t="s">
        <v>1191</v>
      </c>
      <c r="C784" t="s">
        <v>425</v>
      </c>
      <c r="D784" t="s">
        <v>426</v>
      </c>
      <c r="E784" s="30">
        <v>26278</v>
      </c>
      <c r="F784" t="s">
        <v>128</v>
      </c>
      <c r="G784" t="s">
        <v>129</v>
      </c>
      <c r="H784" s="30">
        <v>43356</v>
      </c>
      <c r="I784">
        <v>6815053</v>
      </c>
      <c r="J784" t="s">
        <v>1</v>
      </c>
      <c r="L784" t="s">
        <v>313</v>
      </c>
      <c r="M784" t="s">
        <v>577</v>
      </c>
      <c r="N784" t="s">
        <v>1184</v>
      </c>
      <c r="O784" t="s">
        <v>577</v>
      </c>
      <c r="P784" t="s">
        <v>3</v>
      </c>
    </row>
    <row r="785" spans="1:16">
      <c r="A785" t="s">
        <v>2574</v>
      </c>
      <c r="B785" t="s">
        <v>1191</v>
      </c>
      <c r="C785" t="s">
        <v>1437</v>
      </c>
      <c r="D785" t="s">
        <v>140</v>
      </c>
      <c r="E785" s="30">
        <v>37859</v>
      </c>
      <c r="F785" t="s">
        <v>130</v>
      </c>
      <c r="G785" t="s">
        <v>131</v>
      </c>
      <c r="H785" s="30">
        <v>43357</v>
      </c>
      <c r="I785">
        <v>7156660</v>
      </c>
      <c r="J785" t="s">
        <v>396</v>
      </c>
      <c r="L785" t="s">
        <v>400</v>
      </c>
      <c r="M785" t="s">
        <v>577</v>
      </c>
      <c r="N785" t="s">
        <v>577</v>
      </c>
      <c r="O785" t="s">
        <v>577</v>
      </c>
      <c r="P785" t="s">
        <v>3</v>
      </c>
    </row>
    <row r="786" spans="1:16">
      <c r="A786" t="s">
        <v>2575</v>
      </c>
      <c r="B786" t="s">
        <v>1192</v>
      </c>
      <c r="C786" t="s">
        <v>1436</v>
      </c>
      <c r="D786" t="s">
        <v>1435</v>
      </c>
      <c r="E786" s="30">
        <v>34569</v>
      </c>
      <c r="F786" t="s">
        <v>125</v>
      </c>
      <c r="G786" t="s">
        <v>538</v>
      </c>
      <c r="H786" s="30">
        <v>43399</v>
      </c>
      <c r="I786">
        <v>6937244</v>
      </c>
      <c r="J786" t="s">
        <v>1</v>
      </c>
      <c r="L786" t="s">
        <v>2</v>
      </c>
      <c r="M786" t="s">
        <v>577</v>
      </c>
      <c r="N786" t="s">
        <v>577</v>
      </c>
      <c r="O786" t="s">
        <v>577</v>
      </c>
      <c r="P786" t="s">
        <v>3</v>
      </c>
    </row>
    <row r="787" spans="1:16">
      <c r="A787" t="s">
        <v>2576</v>
      </c>
      <c r="B787" t="s">
        <v>1192</v>
      </c>
      <c r="C787" t="s">
        <v>669</v>
      </c>
      <c r="D787" t="s">
        <v>138</v>
      </c>
      <c r="E787" s="30">
        <v>30748</v>
      </c>
      <c r="F787" t="s">
        <v>125</v>
      </c>
      <c r="G787" t="s">
        <v>538</v>
      </c>
      <c r="H787" s="30">
        <v>43356</v>
      </c>
      <c r="I787">
        <v>381560</v>
      </c>
      <c r="J787" t="s">
        <v>1</v>
      </c>
      <c r="L787" t="s">
        <v>2</v>
      </c>
      <c r="M787" t="s">
        <v>577</v>
      </c>
      <c r="N787" t="s">
        <v>577</v>
      </c>
      <c r="O787" t="s">
        <v>577</v>
      </c>
      <c r="P787" t="s">
        <v>3</v>
      </c>
    </row>
    <row r="788" spans="1:16">
      <c r="A788" t="s">
        <v>2577</v>
      </c>
      <c r="B788" t="s">
        <v>1191</v>
      </c>
      <c r="C788" t="s">
        <v>1434</v>
      </c>
      <c r="D788" t="s">
        <v>177</v>
      </c>
      <c r="E788" s="30">
        <v>37486</v>
      </c>
      <c r="F788" t="s">
        <v>645</v>
      </c>
      <c r="G788" t="s">
        <v>573</v>
      </c>
      <c r="H788" s="30">
        <v>43348</v>
      </c>
      <c r="I788">
        <v>7107397</v>
      </c>
      <c r="J788" t="s">
        <v>396</v>
      </c>
      <c r="L788" t="s">
        <v>399</v>
      </c>
      <c r="M788" t="s">
        <v>577</v>
      </c>
      <c r="N788" t="s">
        <v>577</v>
      </c>
      <c r="O788" t="s">
        <v>577</v>
      </c>
      <c r="P788" t="s">
        <v>3</v>
      </c>
    </row>
    <row r="789" spans="1:16">
      <c r="A789" t="s">
        <v>2578</v>
      </c>
      <c r="B789" t="s">
        <v>1191</v>
      </c>
      <c r="C789" t="s">
        <v>521</v>
      </c>
      <c r="D789" t="s">
        <v>243</v>
      </c>
      <c r="E789" s="30">
        <v>36125</v>
      </c>
      <c r="F789" t="s">
        <v>135</v>
      </c>
      <c r="G789" t="s">
        <v>136</v>
      </c>
      <c r="H789" s="30">
        <v>43384</v>
      </c>
      <c r="I789">
        <v>7038304</v>
      </c>
      <c r="J789" t="s">
        <v>1</v>
      </c>
      <c r="L789" t="s">
        <v>2</v>
      </c>
      <c r="M789" t="s">
        <v>577</v>
      </c>
      <c r="N789" t="s">
        <v>577</v>
      </c>
      <c r="O789" t="s">
        <v>577</v>
      </c>
      <c r="P789" t="s">
        <v>3</v>
      </c>
    </row>
    <row r="790" spans="1:16">
      <c r="A790" t="s">
        <v>2579</v>
      </c>
      <c r="B790" t="s">
        <v>1191</v>
      </c>
      <c r="C790" t="s">
        <v>364</v>
      </c>
      <c r="D790" t="s">
        <v>17</v>
      </c>
      <c r="E790" s="30">
        <v>23896</v>
      </c>
      <c r="F790" t="s">
        <v>128</v>
      </c>
      <c r="G790" t="s">
        <v>129</v>
      </c>
      <c r="H790" s="30">
        <v>43346</v>
      </c>
      <c r="I790">
        <v>374453</v>
      </c>
      <c r="J790" t="s">
        <v>1</v>
      </c>
      <c r="L790" t="s">
        <v>317</v>
      </c>
      <c r="M790" t="s">
        <v>1184</v>
      </c>
      <c r="N790" t="s">
        <v>583</v>
      </c>
      <c r="O790" t="s">
        <v>579</v>
      </c>
      <c r="P790" t="s">
        <v>3</v>
      </c>
    </row>
    <row r="791" spans="1:16">
      <c r="A791" t="s">
        <v>2580</v>
      </c>
      <c r="B791" t="s">
        <v>1191</v>
      </c>
      <c r="C791" t="s">
        <v>50</v>
      </c>
      <c r="D791" t="s">
        <v>245</v>
      </c>
      <c r="E791" s="30">
        <v>20196</v>
      </c>
      <c r="F791" t="s">
        <v>135</v>
      </c>
      <c r="G791" t="s">
        <v>136</v>
      </c>
      <c r="H791" s="30">
        <v>43342</v>
      </c>
      <c r="I791">
        <v>118898</v>
      </c>
      <c r="J791" t="s">
        <v>1</v>
      </c>
      <c r="L791" t="s">
        <v>316</v>
      </c>
      <c r="M791" t="s">
        <v>577</v>
      </c>
      <c r="N791" t="s">
        <v>577</v>
      </c>
      <c r="O791" t="s">
        <v>577</v>
      </c>
      <c r="P791" t="s">
        <v>3</v>
      </c>
    </row>
    <row r="792" spans="1:16">
      <c r="A792" t="s">
        <v>2581</v>
      </c>
      <c r="B792" t="s">
        <v>1191</v>
      </c>
      <c r="C792" t="s">
        <v>1433</v>
      </c>
      <c r="D792" t="s">
        <v>1432</v>
      </c>
      <c r="E792" s="30">
        <v>32560</v>
      </c>
      <c r="F792" t="s">
        <v>167</v>
      </c>
      <c r="G792" t="s">
        <v>168</v>
      </c>
      <c r="H792" s="30">
        <v>43368</v>
      </c>
      <c r="I792">
        <v>6786228</v>
      </c>
      <c r="J792" t="s">
        <v>1</v>
      </c>
      <c r="L792" t="s">
        <v>2</v>
      </c>
      <c r="M792" t="s">
        <v>577</v>
      </c>
      <c r="N792" t="s">
        <v>577</v>
      </c>
      <c r="O792" t="s">
        <v>577</v>
      </c>
      <c r="P792" t="s">
        <v>3</v>
      </c>
    </row>
    <row r="793" spans="1:16">
      <c r="A793" t="s">
        <v>2582</v>
      </c>
      <c r="B793" t="s">
        <v>1191</v>
      </c>
      <c r="C793" t="s">
        <v>774</v>
      </c>
      <c r="D793" t="s">
        <v>775</v>
      </c>
      <c r="E793" s="30">
        <v>31029</v>
      </c>
      <c r="F793" t="s">
        <v>155</v>
      </c>
      <c r="G793" t="s">
        <v>156</v>
      </c>
      <c r="H793" s="30">
        <v>43385</v>
      </c>
      <c r="I793">
        <v>6696593</v>
      </c>
      <c r="J793" t="s">
        <v>1</v>
      </c>
      <c r="L793" t="s">
        <v>2</v>
      </c>
      <c r="M793" t="s">
        <v>577</v>
      </c>
      <c r="N793" t="s">
        <v>583</v>
      </c>
      <c r="O793" t="s">
        <v>577</v>
      </c>
      <c r="P793" t="s">
        <v>3</v>
      </c>
    </row>
    <row r="794" spans="1:16">
      <c r="A794" t="s">
        <v>2583</v>
      </c>
      <c r="B794" t="s">
        <v>1191</v>
      </c>
      <c r="C794" t="s">
        <v>774</v>
      </c>
      <c r="D794" t="s">
        <v>1072</v>
      </c>
      <c r="E794" s="30">
        <v>36732</v>
      </c>
      <c r="F794" t="s">
        <v>130</v>
      </c>
      <c r="G794" t="s">
        <v>131</v>
      </c>
      <c r="H794" s="30">
        <v>43361</v>
      </c>
      <c r="I794">
        <v>7147724</v>
      </c>
      <c r="J794" t="s">
        <v>1</v>
      </c>
      <c r="L794" t="s">
        <v>2</v>
      </c>
      <c r="M794" t="s">
        <v>579</v>
      </c>
      <c r="N794" t="s">
        <v>577</v>
      </c>
      <c r="O794" t="s">
        <v>577</v>
      </c>
      <c r="P794" t="s">
        <v>3</v>
      </c>
    </row>
    <row r="795" spans="1:16">
      <c r="A795" t="s">
        <v>2584</v>
      </c>
      <c r="B795" t="s">
        <v>1192</v>
      </c>
      <c r="C795" t="s">
        <v>727</v>
      </c>
      <c r="D795" t="s">
        <v>217</v>
      </c>
      <c r="E795" s="30">
        <v>32723</v>
      </c>
      <c r="F795" t="s">
        <v>130</v>
      </c>
      <c r="G795" t="s">
        <v>131</v>
      </c>
      <c r="H795" s="30">
        <v>43346</v>
      </c>
      <c r="I795">
        <v>7019559</v>
      </c>
      <c r="J795" t="s">
        <v>1</v>
      </c>
      <c r="L795" t="s">
        <v>2</v>
      </c>
      <c r="M795" t="s">
        <v>577</v>
      </c>
      <c r="N795" t="s">
        <v>577</v>
      </c>
      <c r="O795" t="s">
        <v>577</v>
      </c>
      <c r="P795" t="s">
        <v>3</v>
      </c>
    </row>
    <row r="796" spans="1:16">
      <c r="A796" t="s">
        <v>2585</v>
      </c>
      <c r="B796" t="s">
        <v>1191</v>
      </c>
      <c r="C796" t="s">
        <v>1431</v>
      </c>
      <c r="D796" t="s">
        <v>1430</v>
      </c>
      <c r="E796" s="30">
        <v>30476</v>
      </c>
      <c r="F796" t="s">
        <v>160</v>
      </c>
      <c r="G796" t="s">
        <v>161</v>
      </c>
      <c r="H796" s="30">
        <v>43374</v>
      </c>
      <c r="I796">
        <v>538439</v>
      </c>
      <c r="J796" t="s">
        <v>1</v>
      </c>
      <c r="L796" t="s">
        <v>312</v>
      </c>
      <c r="M796" t="s">
        <v>122</v>
      </c>
      <c r="N796" t="s">
        <v>122</v>
      </c>
      <c r="O796" t="s">
        <v>122</v>
      </c>
      <c r="P796" t="s">
        <v>3</v>
      </c>
    </row>
    <row r="797" spans="1:16">
      <c r="A797" t="s">
        <v>2586</v>
      </c>
      <c r="B797" t="s">
        <v>1191</v>
      </c>
      <c r="C797" t="s">
        <v>76</v>
      </c>
      <c r="D797" t="s">
        <v>140</v>
      </c>
      <c r="E797" s="30">
        <v>29238</v>
      </c>
      <c r="F797" t="s">
        <v>158</v>
      </c>
      <c r="G797" t="s">
        <v>159</v>
      </c>
      <c r="H797" s="30">
        <v>43367</v>
      </c>
      <c r="I797">
        <v>6691304</v>
      </c>
      <c r="J797" t="s">
        <v>1</v>
      </c>
      <c r="L797" t="s">
        <v>312</v>
      </c>
      <c r="M797" t="s">
        <v>577</v>
      </c>
      <c r="N797" t="s">
        <v>577</v>
      </c>
      <c r="O797" t="s">
        <v>577</v>
      </c>
      <c r="P797" t="s">
        <v>3</v>
      </c>
    </row>
    <row r="798" spans="1:16">
      <c r="A798" t="s">
        <v>2587</v>
      </c>
      <c r="B798" t="s">
        <v>1191</v>
      </c>
      <c r="C798" t="s">
        <v>413</v>
      </c>
      <c r="D798" t="s">
        <v>177</v>
      </c>
      <c r="E798" s="30">
        <v>34669</v>
      </c>
      <c r="F798" t="s">
        <v>194</v>
      </c>
      <c r="G798" t="s">
        <v>195</v>
      </c>
      <c r="H798" s="30">
        <v>43382</v>
      </c>
      <c r="I798">
        <v>6687075</v>
      </c>
      <c r="J798" t="s">
        <v>1</v>
      </c>
      <c r="L798" t="s">
        <v>2</v>
      </c>
      <c r="M798" t="s">
        <v>577</v>
      </c>
      <c r="N798" t="s">
        <v>577</v>
      </c>
      <c r="O798" t="s">
        <v>577</v>
      </c>
      <c r="P798" t="s">
        <v>3</v>
      </c>
    </row>
    <row r="799" spans="1:16">
      <c r="A799" t="s">
        <v>2588</v>
      </c>
      <c r="B799" t="s">
        <v>1191</v>
      </c>
      <c r="C799" t="s">
        <v>618</v>
      </c>
      <c r="D799" t="s">
        <v>147</v>
      </c>
      <c r="E799" s="30">
        <v>32070</v>
      </c>
      <c r="F799" t="s">
        <v>149</v>
      </c>
      <c r="G799" t="s">
        <v>150</v>
      </c>
      <c r="H799" s="30">
        <v>43423</v>
      </c>
      <c r="I799">
        <v>7009301</v>
      </c>
      <c r="J799" t="s">
        <v>1</v>
      </c>
      <c r="L799" t="s">
        <v>2</v>
      </c>
      <c r="M799" t="s">
        <v>583</v>
      </c>
      <c r="N799" t="s">
        <v>583</v>
      </c>
      <c r="O799" t="s">
        <v>577</v>
      </c>
      <c r="P799" t="s">
        <v>3</v>
      </c>
    </row>
    <row r="800" spans="1:16">
      <c r="A800" t="s">
        <v>2589</v>
      </c>
      <c r="B800" t="s">
        <v>1191</v>
      </c>
      <c r="C800" t="s">
        <v>618</v>
      </c>
      <c r="D800" t="s">
        <v>619</v>
      </c>
      <c r="E800" s="30">
        <v>37483</v>
      </c>
      <c r="F800" t="s">
        <v>123</v>
      </c>
      <c r="G800" t="s">
        <v>124</v>
      </c>
      <c r="H800" s="30">
        <v>43340</v>
      </c>
      <c r="I800">
        <v>6990660</v>
      </c>
      <c r="J800" t="s">
        <v>396</v>
      </c>
      <c r="L800" t="s">
        <v>399</v>
      </c>
      <c r="M800" t="s">
        <v>577</v>
      </c>
      <c r="N800" t="s">
        <v>577</v>
      </c>
      <c r="O800" t="s">
        <v>577</v>
      </c>
      <c r="P800" t="s">
        <v>3</v>
      </c>
    </row>
    <row r="801" spans="1:16">
      <c r="A801" t="s">
        <v>2590</v>
      </c>
      <c r="B801" t="s">
        <v>1191</v>
      </c>
      <c r="C801" t="s">
        <v>1429</v>
      </c>
      <c r="D801" t="s">
        <v>139</v>
      </c>
      <c r="E801" s="30">
        <v>33076</v>
      </c>
      <c r="F801" t="s">
        <v>158</v>
      </c>
      <c r="G801" t="s">
        <v>159</v>
      </c>
      <c r="H801" s="30">
        <v>43335</v>
      </c>
      <c r="I801">
        <v>6968247</v>
      </c>
      <c r="J801" t="s">
        <v>1</v>
      </c>
      <c r="L801" t="s">
        <v>2</v>
      </c>
      <c r="M801" t="s">
        <v>577</v>
      </c>
      <c r="N801" t="s">
        <v>577</v>
      </c>
      <c r="O801" t="s">
        <v>577</v>
      </c>
      <c r="P801" t="s">
        <v>3</v>
      </c>
    </row>
    <row r="802" spans="1:16">
      <c r="A802" t="s">
        <v>2591</v>
      </c>
      <c r="B802" t="s">
        <v>1191</v>
      </c>
      <c r="C802" t="s">
        <v>1428</v>
      </c>
      <c r="D802" t="s">
        <v>18</v>
      </c>
      <c r="E802" s="30">
        <v>27891</v>
      </c>
      <c r="F802" t="s">
        <v>132</v>
      </c>
      <c r="G802" t="s">
        <v>133</v>
      </c>
      <c r="H802" s="30">
        <v>43364</v>
      </c>
      <c r="I802">
        <v>543152</v>
      </c>
      <c r="J802" t="s">
        <v>1</v>
      </c>
      <c r="L802" t="s">
        <v>311</v>
      </c>
      <c r="M802" t="s">
        <v>1184</v>
      </c>
      <c r="N802" t="s">
        <v>1188</v>
      </c>
      <c r="O802" t="s">
        <v>583</v>
      </c>
      <c r="P802" t="s">
        <v>3</v>
      </c>
    </row>
    <row r="803" spans="1:16">
      <c r="A803" t="s">
        <v>2592</v>
      </c>
      <c r="B803" t="s">
        <v>1192</v>
      </c>
      <c r="C803" t="s">
        <v>1427</v>
      </c>
      <c r="D803" t="s">
        <v>201</v>
      </c>
      <c r="E803" s="30">
        <v>32195</v>
      </c>
      <c r="F803" t="s">
        <v>128</v>
      </c>
      <c r="G803" t="s">
        <v>129</v>
      </c>
      <c r="H803" s="30">
        <v>43356</v>
      </c>
      <c r="I803">
        <v>6893759</v>
      </c>
      <c r="J803" t="s">
        <v>1</v>
      </c>
      <c r="L803" t="s">
        <v>2</v>
      </c>
      <c r="M803" t="s">
        <v>577</v>
      </c>
      <c r="N803" t="s">
        <v>577</v>
      </c>
      <c r="O803" t="s">
        <v>577</v>
      </c>
      <c r="P803" t="s">
        <v>3</v>
      </c>
    </row>
    <row r="804" spans="1:16">
      <c r="A804" t="s">
        <v>2593</v>
      </c>
      <c r="B804" t="s">
        <v>1191</v>
      </c>
      <c r="C804" t="s">
        <v>1426</v>
      </c>
      <c r="D804" t="s">
        <v>403</v>
      </c>
      <c r="E804" s="30">
        <v>37188</v>
      </c>
      <c r="F804" t="s">
        <v>305</v>
      </c>
      <c r="G804" t="s">
        <v>186</v>
      </c>
      <c r="H804" s="30">
        <v>43367</v>
      </c>
      <c r="I804">
        <v>7142089</v>
      </c>
      <c r="J804" t="s">
        <v>396</v>
      </c>
      <c r="L804" t="s">
        <v>402</v>
      </c>
      <c r="M804" t="s">
        <v>577</v>
      </c>
      <c r="N804" t="s">
        <v>577</v>
      </c>
      <c r="O804" t="s">
        <v>577</v>
      </c>
      <c r="P804" t="s">
        <v>3</v>
      </c>
    </row>
    <row r="805" spans="1:16">
      <c r="A805" t="s">
        <v>2594</v>
      </c>
      <c r="B805" t="s">
        <v>1191</v>
      </c>
      <c r="C805" t="s">
        <v>1425</v>
      </c>
      <c r="D805" t="s">
        <v>169</v>
      </c>
      <c r="E805" s="30">
        <v>31197</v>
      </c>
      <c r="F805" t="s">
        <v>645</v>
      </c>
      <c r="G805" t="s">
        <v>573</v>
      </c>
      <c r="H805" s="30">
        <v>43376</v>
      </c>
      <c r="I805">
        <v>6881978</v>
      </c>
      <c r="J805" t="s">
        <v>1</v>
      </c>
      <c r="L805" t="s">
        <v>2</v>
      </c>
      <c r="M805" t="s">
        <v>577</v>
      </c>
      <c r="N805" t="s">
        <v>577</v>
      </c>
      <c r="O805" t="s">
        <v>577</v>
      </c>
      <c r="P805" t="s">
        <v>3</v>
      </c>
    </row>
    <row r="806" spans="1:16">
      <c r="A806" t="s">
        <v>2595</v>
      </c>
      <c r="B806" t="s">
        <v>1192</v>
      </c>
      <c r="C806" t="s">
        <v>1424</v>
      </c>
      <c r="D806" t="s">
        <v>182</v>
      </c>
      <c r="E806" s="30">
        <v>33557</v>
      </c>
      <c r="F806" t="s">
        <v>167</v>
      </c>
      <c r="G806" t="s">
        <v>168</v>
      </c>
      <c r="H806" s="30">
        <v>43357</v>
      </c>
      <c r="I806">
        <v>568152</v>
      </c>
      <c r="J806" t="s">
        <v>1</v>
      </c>
      <c r="L806" t="s">
        <v>2</v>
      </c>
      <c r="M806" t="s">
        <v>1188</v>
      </c>
      <c r="N806" t="s">
        <v>1184</v>
      </c>
      <c r="O806" t="s">
        <v>1184</v>
      </c>
      <c r="P806" t="s">
        <v>3</v>
      </c>
    </row>
    <row r="807" spans="1:16">
      <c r="A807" t="s">
        <v>2596</v>
      </c>
      <c r="B807" t="s">
        <v>1192</v>
      </c>
      <c r="C807" t="s">
        <v>1422</v>
      </c>
      <c r="D807" t="s">
        <v>1423</v>
      </c>
      <c r="E807" s="30">
        <v>34247</v>
      </c>
      <c r="F807" t="s">
        <v>126</v>
      </c>
      <c r="G807" t="s">
        <v>127</v>
      </c>
      <c r="H807" s="30">
        <v>43368</v>
      </c>
      <c r="I807">
        <v>549314</v>
      </c>
      <c r="J807" t="s">
        <v>1</v>
      </c>
      <c r="L807" t="s">
        <v>2</v>
      </c>
      <c r="M807" t="s">
        <v>577</v>
      </c>
      <c r="N807" t="s">
        <v>583</v>
      </c>
      <c r="O807" t="s">
        <v>583</v>
      </c>
      <c r="P807" t="s">
        <v>3</v>
      </c>
    </row>
    <row r="808" spans="1:16">
      <c r="A808" t="s">
        <v>2597</v>
      </c>
      <c r="B808" t="s">
        <v>1191</v>
      </c>
      <c r="C808" t="s">
        <v>1422</v>
      </c>
      <c r="D808" t="s">
        <v>212</v>
      </c>
      <c r="E808" s="30">
        <v>31339</v>
      </c>
      <c r="F808" t="s">
        <v>158</v>
      </c>
      <c r="G808" t="s">
        <v>159</v>
      </c>
      <c r="H808" s="30">
        <v>43390</v>
      </c>
      <c r="I808">
        <v>6767097</v>
      </c>
      <c r="J808" t="s">
        <v>1</v>
      </c>
      <c r="L808" t="s">
        <v>2</v>
      </c>
      <c r="M808" t="s">
        <v>577</v>
      </c>
      <c r="N808" t="s">
        <v>577</v>
      </c>
      <c r="O808" t="s">
        <v>577</v>
      </c>
      <c r="P808" t="s">
        <v>3</v>
      </c>
    </row>
    <row r="809" spans="1:16">
      <c r="A809" t="s">
        <v>2598</v>
      </c>
      <c r="B809" t="s">
        <v>1191</v>
      </c>
      <c r="C809" t="s">
        <v>758</v>
      </c>
      <c r="D809" t="s">
        <v>198</v>
      </c>
      <c r="E809" s="30">
        <v>24609</v>
      </c>
      <c r="F809" t="s">
        <v>65</v>
      </c>
      <c r="G809" t="s">
        <v>7</v>
      </c>
      <c r="H809" s="30">
        <v>43411</v>
      </c>
      <c r="I809">
        <v>6751533</v>
      </c>
      <c r="J809" t="s">
        <v>1</v>
      </c>
      <c r="L809" t="s">
        <v>317</v>
      </c>
      <c r="M809" t="s">
        <v>577</v>
      </c>
      <c r="N809" t="s">
        <v>577</v>
      </c>
      <c r="O809" t="s">
        <v>579</v>
      </c>
      <c r="P809" t="s">
        <v>3</v>
      </c>
    </row>
    <row r="810" spans="1:16">
      <c r="A810" t="s">
        <v>2599</v>
      </c>
      <c r="B810" t="s">
        <v>1192</v>
      </c>
      <c r="C810" t="s">
        <v>951</v>
      </c>
      <c r="D810" t="s">
        <v>752</v>
      </c>
      <c r="E810" s="30">
        <v>31779</v>
      </c>
      <c r="F810" t="s">
        <v>171</v>
      </c>
      <c r="G810" t="s">
        <v>172</v>
      </c>
      <c r="H810" s="30">
        <v>43340</v>
      </c>
      <c r="I810">
        <v>6973006</v>
      </c>
      <c r="J810" t="s">
        <v>1</v>
      </c>
      <c r="L810" t="s">
        <v>2</v>
      </c>
      <c r="M810" t="s">
        <v>577</v>
      </c>
      <c r="N810" t="s">
        <v>577</v>
      </c>
      <c r="O810" t="s">
        <v>583</v>
      </c>
      <c r="P810" t="s">
        <v>3</v>
      </c>
    </row>
    <row r="811" spans="1:16">
      <c r="A811" t="s">
        <v>2600</v>
      </c>
      <c r="B811" t="s">
        <v>1192</v>
      </c>
      <c r="C811" t="s">
        <v>1001</v>
      </c>
      <c r="D811" t="s">
        <v>217</v>
      </c>
      <c r="E811" s="30">
        <v>30615</v>
      </c>
      <c r="F811" t="s">
        <v>160</v>
      </c>
      <c r="G811" t="s">
        <v>161</v>
      </c>
      <c r="H811" s="30">
        <v>43374</v>
      </c>
      <c r="I811">
        <v>7057895</v>
      </c>
      <c r="J811" t="s">
        <v>1</v>
      </c>
      <c r="L811" t="s">
        <v>312</v>
      </c>
      <c r="M811" t="s">
        <v>577</v>
      </c>
      <c r="N811" t="s">
        <v>577</v>
      </c>
      <c r="O811" t="s">
        <v>577</v>
      </c>
      <c r="P811" t="s">
        <v>3</v>
      </c>
    </row>
    <row r="812" spans="1:16">
      <c r="A812" t="s">
        <v>2601</v>
      </c>
      <c r="B812" t="s">
        <v>1191</v>
      </c>
      <c r="C812" t="s">
        <v>51</v>
      </c>
      <c r="D812" t="s">
        <v>142</v>
      </c>
      <c r="E812" s="30">
        <v>30243</v>
      </c>
      <c r="F812" t="s">
        <v>158</v>
      </c>
      <c r="G812" t="s">
        <v>159</v>
      </c>
      <c r="H812" s="30">
        <v>43335</v>
      </c>
      <c r="I812">
        <v>6988119</v>
      </c>
      <c r="J812" t="s">
        <v>1</v>
      </c>
      <c r="L812" t="s">
        <v>312</v>
      </c>
      <c r="M812" t="s">
        <v>579</v>
      </c>
      <c r="N812" t="s">
        <v>583</v>
      </c>
      <c r="O812" t="s">
        <v>583</v>
      </c>
      <c r="P812" t="s">
        <v>3</v>
      </c>
    </row>
    <row r="813" spans="1:16">
      <c r="A813" t="s">
        <v>2602</v>
      </c>
      <c r="B813" t="s">
        <v>1192</v>
      </c>
      <c r="C813" t="s">
        <v>1071</v>
      </c>
      <c r="D813" t="s">
        <v>1070</v>
      </c>
      <c r="E813" s="30">
        <v>26055</v>
      </c>
      <c r="F813" t="s">
        <v>65</v>
      </c>
      <c r="G813" t="s">
        <v>7</v>
      </c>
      <c r="H813" s="30">
        <v>43410</v>
      </c>
      <c r="I813">
        <v>6856165</v>
      </c>
      <c r="J813" t="s">
        <v>1</v>
      </c>
      <c r="L813" t="s">
        <v>313</v>
      </c>
      <c r="M813" t="s">
        <v>577</v>
      </c>
      <c r="N813" t="s">
        <v>579</v>
      </c>
      <c r="O813" t="s">
        <v>577</v>
      </c>
      <c r="P813" t="s">
        <v>3</v>
      </c>
    </row>
    <row r="814" spans="1:16">
      <c r="A814" t="s">
        <v>2603</v>
      </c>
      <c r="B814" t="s">
        <v>1191</v>
      </c>
      <c r="C814" t="s">
        <v>1069</v>
      </c>
      <c r="D814" t="s">
        <v>196</v>
      </c>
      <c r="E814" s="30">
        <v>32732</v>
      </c>
      <c r="F814" t="s">
        <v>65</v>
      </c>
      <c r="G814" t="s">
        <v>7</v>
      </c>
      <c r="H814" s="30">
        <v>43375</v>
      </c>
      <c r="I814">
        <v>6812495</v>
      </c>
      <c r="J814" t="s">
        <v>1</v>
      </c>
      <c r="L814" t="s">
        <v>2</v>
      </c>
      <c r="M814" t="s">
        <v>577</v>
      </c>
      <c r="N814" t="s">
        <v>577</v>
      </c>
      <c r="O814" t="s">
        <v>577</v>
      </c>
      <c r="P814" t="s">
        <v>3</v>
      </c>
    </row>
    <row r="815" spans="1:16">
      <c r="A815" t="s">
        <v>2604</v>
      </c>
      <c r="B815" t="s">
        <v>1191</v>
      </c>
      <c r="C815" t="s">
        <v>365</v>
      </c>
      <c r="D815" t="s">
        <v>166</v>
      </c>
      <c r="E815" s="30">
        <v>24676</v>
      </c>
      <c r="F815" t="s">
        <v>158</v>
      </c>
      <c r="G815" t="s">
        <v>159</v>
      </c>
      <c r="H815" s="30">
        <v>43367</v>
      </c>
      <c r="I815">
        <v>6514135</v>
      </c>
      <c r="J815" t="s">
        <v>1</v>
      </c>
      <c r="L815" t="s">
        <v>317</v>
      </c>
      <c r="M815" t="s">
        <v>577</v>
      </c>
      <c r="N815" t="s">
        <v>577</v>
      </c>
      <c r="O815" t="s">
        <v>577</v>
      </c>
      <c r="P815" t="s">
        <v>3</v>
      </c>
    </row>
    <row r="816" spans="1:16">
      <c r="A816" t="s">
        <v>2605</v>
      </c>
      <c r="B816" t="s">
        <v>1191</v>
      </c>
      <c r="C816" t="s">
        <v>365</v>
      </c>
      <c r="D816" t="s">
        <v>1068</v>
      </c>
      <c r="E816" s="30">
        <v>37517</v>
      </c>
      <c r="F816" t="s">
        <v>158</v>
      </c>
      <c r="G816" t="s">
        <v>159</v>
      </c>
      <c r="H816" s="30">
        <v>43367</v>
      </c>
      <c r="I816">
        <v>6982665</v>
      </c>
      <c r="J816" t="s">
        <v>396</v>
      </c>
      <c r="L816" t="s">
        <v>399</v>
      </c>
      <c r="M816" t="s">
        <v>577</v>
      </c>
      <c r="N816" t="s">
        <v>577</v>
      </c>
      <c r="O816" t="s">
        <v>577</v>
      </c>
      <c r="P816" t="s">
        <v>3</v>
      </c>
    </row>
    <row r="817" spans="1:16">
      <c r="A817" t="s">
        <v>2606</v>
      </c>
      <c r="B817" t="s">
        <v>1192</v>
      </c>
      <c r="C817" t="s">
        <v>1421</v>
      </c>
      <c r="D817" t="s">
        <v>250</v>
      </c>
      <c r="E817" s="30">
        <v>26012</v>
      </c>
      <c r="F817" t="s">
        <v>194</v>
      </c>
      <c r="G817" t="s">
        <v>195</v>
      </c>
      <c r="H817" s="30">
        <v>43354</v>
      </c>
      <c r="I817">
        <v>6687070</v>
      </c>
      <c r="J817" t="s">
        <v>1</v>
      </c>
      <c r="L817" t="s">
        <v>313</v>
      </c>
      <c r="M817" t="s">
        <v>583</v>
      </c>
      <c r="N817" t="s">
        <v>1184</v>
      </c>
      <c r="O817" t="s">
        <v>1184</v>
      </c>
      <c r="P817" t="s">
        <v>3</v>
      </c>
    </row>
    <row r="818" spans="1:16">
      <c r="A818" t="s">
        <v>2607</v>
      </c>
      <c r="B818" t="s">
        <v>1191</v>
      </c>
      <c r="C818" t="s">
        <v>1420</v>
      </c>
      <c r="D818" t="s">
        <v>1350</v>
      </c>
      <c r="E818" s="30">
        <v>33218</v>
      </c>
      <c r="F818" t="s">
        <v>126</v>
      </c>
      <c r="G818" t="s">
        <v>127</v>
      </c>
      <c r="H818" s="30">
        <v>43342</v>
      </c>
      <c r="I818">
        <v>7026521</v>
      </c>
      <c r="J818" t="s">
        <v>1</v>
      </c>
      <c r="L818" t="s">
        <v>2</v>
      </c>
      <c r="M818" t="s">
        <v>579</v>
      </c>
      <c r="N818" t="s">
        <v>583</v>
      </c>
      <c r="O818" t="s">
        <v>1184</v>
      </c>
      <c r="P818" t="s">
        <v>3</v>
      </c>
    </row>
    <row r="819" spans="1:16">
      <c r="A819" t="s">
        <v>2608</v>
      </c>
      <c r="B819" t="s">
        <v>1191</v>
      </c>
      <c r="C819" t="s">
        <v>1419</v>
      </c>
      <c r="D819" t="s">
        <v>170</v>
      </c>
      <c r="E819" s="30">
        <v>26917</v>
      </c>
      <c r="F819" t="s">
        <v>123</v>
      </c>
      <c r="G819" t="s">
        <v>124</v>
      </c>
      <c r="H819" s="30">
        <v>43356</v>
      </c>
      <c r="I819">
        <v>394066</v>
      </c>
      <c r="J819" t="s">
        <v>1</v>
      </c>
      <c r="L819" t="s">
        <v>313</v>
      </c>
      <c r="M819" t="s">
        <v>1188</v>
      </c>
      <c r="N819" t="s">
        <v>1188</v>
      </c>
      <c r="O819" t="s">
        <v>1184</v>
      </c>
      <c r="P819" t="s">
        <v>3</v>
      </c>
    </row>
    <row r="820" spans="1:16">
      <c r="A820" t="s">
        <v>2609</v>
      </c>
      <c r="B820" t="s">
        <v>1191</v>
      </c>
      <c r="C820" t="s">
        <v>1418</v>
      </c>
      <c r="D820" t="s">
        <v>140</v>
      </c>
      <c r="E820" s="30">
        <v>29601</v>
      </c>
      <c r="F820" t="s">
        <v>171</v>
      </c>
      <c r="G820" t="s">
        <v>172</v>
      </c>
      <c r="H820" s="30">
        <v>43354</v>
      </c>
      <c r="I820">
        <v>6929023</v>
      </c>
      <c r="J820" t="s">
        <v>1</v>
      </c>
      <c r="L820" t="s">
        <v>312</v>
      </c>
      <c r="M820" t="s">
        <v>577</v>
      </c>
      <c r="N820" t="s">
        <v>577</v>
      </c>
      <c r="O820" t="s">
        <v>577</v>
      </c>
      <c r="P820" t="s">
        <v>3</v>
      </c>
    </row>
    <row r="821" spans="1:16">
      <c r="A821" t="s">
        <v>1790</v>
      </c>
      <c r="B821" t="s">
        <v>1191</v>
      </c>
      <c r="C821" t="s">
        <v>1067</v>
      </c>
      <c r="D821" t="s">
        <v>26</v>
      </c>
      <c r="E821" s="30">
        <v>22098</v>
      </c>
      <c r="F821" t="s">
        <v>135</v>
      </c>
      <c r="G821" t="s">
        <v>136</v>
      </c>
      <c r="H821" s="30">
        <v>43384</v>
      </c>
      <c r="I821">
        <v>441526</v>
      </c>
      <c r="J821" t="s">
        <v>1</v>
      </c>
      <c r="L821" t="s">
        <v>318</v>
      </c>
      <c r="M821" t="s">
        <v>577</v>
      </c>
      <c r="N821" t="s">
        <v>583</v>
      </c>
      <c r="O821" t="s">
        <v>583</v>
      </c>
      <c r="P821" t="s">
        <v>3</v>
      </c>
    </row>
    <row r="822" spans="1:16">
      <c r="A822" t="s">
        <v>2610</v>
      </c>
      <c r="B822" t="s">
        <v>1191</v>
      </c>
      <c r="C822" t="s">
        <v>1417</v>
      </c>
      <c r="D822" t="s">
        <v>142</v>
      </c>
      <c r="E822" s="30">
        <v>36912</v>
      </c>
      <c r="F822" t="s">
        <v>65</v>
      </c>
      <c r="G822" t="s">
        <v>7</v>
      </c>
      <c r="H822" s="30">
        <v>43375</v>
      </c>
      <c r="I822">
        <v>7139189</v>
      </c>
      <c r="J822" t="s">
        <v>396</v>
      </c>
      <c r="L822" t="s">
        <v>402</v>
      </c>
      <c r="M822" t="s">
        <v>583</v>
      </c>
      <c r="N822" t="s">
        <v>577</v>
      </c>
      <c r="O822" t="s">
        <v>577</v>
      </c>
      <c r="P822" t="s">
        <v>3</v>
      </c>
    </row>
    <row r="823" spans="1:16">
      <c r="A823" t="s">
        <v>2611</v>
      </c>
      <c r="B823" t="s">
        <v>1191</v>
      </c>
      <c r="C823" t="s">
        <v>275</v>
      </c>
      <c r="D823" t="s">
        <v>177</v>
      </c>
      <c r="E823" s="30">
        <v>31070</v>
      </c>
      <c r="F823" t="s">
        <v>149</v>
      </c>
      <c r="G823" t="s">
        <v>150</v>
      </c>
      <c r="H823" s="30">
        <v>43378</v>
      </c>
      <c r="I823">
        <v>6752347</v>
      </c>
      <c r="J823" t="s">
        <v>1</v>
      </c>
      <c r="L823" t="s">
        <v>2</v>
      </c>
      <c r="M823" t="s">
        <v>577</v>
      </c>
      <c r="N823" t="s">
        <v>583</v>
      </c>
      <c r="O823" t="s">
        <v>577</v>
      </c>
      <c r="P823" t="s">
        <v>3</v>
      </c>
    </row>
    <row r="824" spans="1:16">
      <c r="A824" t="s">
        <v>2612</v>
      </c>
      <c r="B824" t="s">
        <v>1192</v>
      </c>
      <c r="C824" t="s">
        <v>275</v>
      </c>
      <c r="D824" t="s">
        <v>176</v>
      </c>
      <c r="E824" s="30">
        <v>30854</v>
      </c>
      <c r="F824" t="s">
        <v>130</v>
      </c>
      <c r="G824" t="s">
        <v>131</v>
      </c>
      <c r="H824" s="30">
        <v>43346</v>
      </c>
      <c r="I824">
        <v>235922</v>
      </c>
      <c r="J824" t="s">
        <v>1</v>
      </c>
      <c r="L824" t="s">
        <v>2</v>
      </c>
      <c r="M824" t="s">
        <v>579</v>
      </c>
      <c r="N824" t="s">
        <v>1184</v>
      </c>
      <c r="O824" t="s">
        <v>579</v>
      </c>
      <c r="P824" t="s">
        <v>3</v>
      </c>
    </row>
    <row r="825" spans="1:16">
      <c r="A825" t="s">
        <v>2613</v>
      </c>
      <c r="B825" t="s">
        <v>1191</v>
      </c>
      <c r="C825" t="s">
        <v>1416</v>
      </c>
      <c r="D825" t="s">
        <v>1415</v>
      </c>
      <c r="E825" s="30">
        <v>38098</v>
      </c>
      <c r="F825" t="s">
        <v>132</v>
      </c>
      <c r="G825" t="s">
        <v>133</v>
      </c>
      <c r="H825" s="30">
        <v>43364</v>
      </c>
      <c r="I825">
        <v>7014097</v>
      </c>
      <c r="J825" t="s">
        <v>396</v>
      </c>
      <c r="L825" t="s">
        <v>397</v>
      </c>
      <c r="M825" t="s">
        <v>583</v>
      </c>
      <c r="N825" t="s">
        <v>577</v>
      </c>
      <c r="O825" t="s">
        <v>577</v>
      </c>
      <c r="P825" t="s">
        <v>3</v>
      </c>
    </row>
    <row r="826" spans="1:16">
      <c r="A826" t="s">
        <v>2614</v>
      </c>
      <c r="B826" t="s">
        <v>1191</v>
      </c>
      <c r="C826" t="s">
        <v>1414</v>
      </c>
      <c r="D826" t="s">
        <v>259</v>
      </c>
      <c r="E826" s="30">
        <v>24143</v>
      </c>
      <c r="F826" t="s">
        <v>130</v>
      </c>
      <c r="G826" t="s">
        <v>131</v>
      </c>
      <c r="H826" s="30">
        <v>43346</v>
      </c>
      <c r="I826">
        <v>555530</v>
      </c>
      <c r="J826" t="s">
        <v>1</v>
      </c>
      <c r="L826" t="s">
        <v>317</v>
      </c>
      <c r="M826" t="s">
        <v>577</v>
      </c>
      <c r="N826" t="s">
        <v>583</v>
      </c>
      <c r="O826" t="s">
        <v>577</v>
      </c>
      <c r="P826" t="s">
        <v>3</v>
      </c>
    </row>
    <row r="827" spans="1:16">
      <c r="A827" t="s">
        <v>2615</v>
      </c>
      <c r="B827" t="s">
        <v>1191</v>
      </c>
      <c r="C827" t="s">
        <v>636</v>
      </c>
      <c r="D827" t="s">
        <v>38</v>
      </c>
      <c r="E827" s="30">
        <v>28244</v>
      </c>
      <c r="F827" t="s">
        <v>132</v>
      </c>
      <c r="G827" t="s">
        <v>133</v>
      </c>
      <c r="H827" s="30">
        <v>43427</v>
      </c>
      <c r="I827">
        <v>456076</v>
      </c>
      <c r="J827" t="s">
        <v>1</v>
      </c>
      <c r="L827" t="s">
        <v>311</v>
      </c>
      <c r="M827" t="s">
        <v>577</v>
      </c>
      <c r="N827" t="s">
        <v>577</v>
      </c>
      <c r="O827" t="s">
        <v>577</v>
      </c>
      <c r="P827" t="s">
        <v>3</v>
      </c>
    </row>
    <row r="828" spans="1:16">
      <c r="A828" t="s">
        <v>2616</v>
      </c>
      <c r="B828" t="s">
        <v>1191</v>
      </c>
      <c r="C828" t="s">
        <v>1066</v>
      </c>
      <c r="D828" t="s">
        <v>1065</v>
      </c>
      <c r="E828" s="30">
        <v>31953</v>
      </c>
      <c r="F828" t="s">
        <v>130</v>
      </c>
      <c r="G828" t="s">
        <v>131</v>
      </c>
      <c r="H828" s="30">
        <v>43381</v>
      </c>
      <c r="I828">
        <v>7107590</v>
      </c>
      <c r="J828" t="s">
        <v>1</v>
      </c>
      <c r="L828" t="s">
        <v>2</v>
      </c>
      <c r="M828" t="s">
        <v>577</v>
      </c>
      <c r="N828" t="s">
        <v>579</v>
      </c>
      <c r="O828" t="s">
        <v>577</v>
      </c>
      <c r="P828" t="s">
        <v>3</v>
      </c>
    </row>
    <row r="829" spans="1:16">
      <c r="A829" t="s">
        <v>2617</v>
      </c>
      <c r="B829" t="s">
        <v>1191</v>
      </c>
      <c r="C829" t="s">
        <v>1064</v>
      </c>
      <c r="D829" t="s">
        <v>204</v>
      </c>
      <c r="E829" s="30">
        <v>29375</v>
      </c>
      <c r="F829" t="s">
        <v>130</v>
      </c>
      <c r="G829" t="s">
        <v>131</v>
      </c>
      <c r="H829" s="30">
        <v>43346</v>
      </c>
      <c r="I829">
        <v>7107846</v>
      </c>
      <c r="J829" t="s">
        <v>1</v>
      </c>
      <c r="L829" t="s">
        <v>312</v>
      </c>
      <c r="M829" t="s">
        <v>577</v>
      </c>
      <c r="N829" t="s">
        <v>577</v>
      </c>
      <c r="O829" t="s">
        <v>577</v>
      </c>
      <c r="P829" t="s">
        <v>3</v>
      </c>
    </row>
    <row r="830" spans="1:16">
      <c r="A830" t="s">
        <v>2618</v>
      </c>
      <c r="B830" t="s">
        <v>1191</v>
      </c>
      <c r="C830" t="s">
        <v>1413</v>
      </c>
      <c r="D830" t="s">
        <v>174</v>
      </c>
      <c r="E830" s="30">
        <v>33628</v>
      </c>
      <c r="F830" t="s">
        <v>645</v>
      </c>
      <c r="G830" t="s">
        <v>573</v>
      </c>
      <c r="H830" s="30">
        <v>43348</v>
      </c>
      <c r="I830">
        <v>7094448</v>
      </c>
      <c r="J830" t="s">
        <v>1</v>
      </c>
      <c r="L830" t="s">
        <v>2</v>
      </c>
      <c r="M830" t="s">
        <v>1184</v>
      </c>
      <c r="N830" t="s">
        <v>1184</v>
      </c>
      <c r="O830" t="s">
        <v>579</v>
      </c>
      <c r="P830" t="s">
        <v>3</v>
      </c>
    </row>
    <row r="831" spans="1:16">
      <c r="A831" t="s">
        <v>2619</v>
      </c>
      <c r="B831" t="s">
        <v>1191</v>
      </c>
      <c r="C831" t="s">
        <v>1063</v>
      </c>
      <c r="D831" t="s">
        <v>224</v>
      </c>
      <c r="E831" s="30">
        <v>35275</v>
      </c>
      <c r="F831" t="s">
        <v>301</v>
      </c>
      <c r="G831" t="s">
        <v>121</v>
      </c>
      <c r="H831" s="30">
        <v>43342</v>
      </c>
      <c r="I831">
        <v>575252</v>
      </c>
      <c r="J831" t="s">
        <v>1</v>
      </c>
      <c r="L831" t="s">
        <v>2</v>
      </c>
      <c r="M831" t="s">
        <v>583</v>
      </c>
      <c r="N831" t="s">
        <v>1184</v>
      </c>
      <c r="O831" t="s">
        <v>583</v>
      </c>
      <c r="P831" t="s">
        <v>3</v>
      </c>
    </row>
    <row r="832" spans="1:16">
      <c r="A832" t="s">
        <v>2620</v>
      </c>
      <c r="B832" t="s">
        <v>1191</v>
      </c>
      <c r="C832" t="s">
        <v>968</v>
      </c>
      <c r="D832" t="s">
        <v>198</v>
      </c>
      <c r="E832" s="30">
        <v>30616</v>
      </c>
      <c r="F832" t="s">
        <v>135</v>
      </c>
      <c r="G832" t="s">
        <v>136</v>
      </c>
      <c r="H832" s="30">
        <v>43363</v>
      </c>
      <c r="I832">
        <v>7083613</v>
      </c>
      <c r="J832" t="s">
        <v>1</v>
      </c>
      <c r="L832" t="s">
        <v>312</v>
      </c>
      <c r="M832" t="s">
        <v>1184</v>
      </c>
      <c r="N832" t="s">
        <v>583</v>
      </c>
      <c r="O832" t="s">
        <v>583</v>
      </c>
      <c r="P832" t="s">
        <v>3</v>
      </c>
    </row>
    <row r="833" spans="1:16">
      <c r="A833" t="s">
        <v>2621</v>
      </c>
      <c r="B833" t="s">
        <v>1191</v>
      </c>
      <c r="C833" t="s">
        <v>366</v>
      </c>
      <c r="D833" t="s">
        <v>163</v>
      </c>
      <c r="E833" s="30">
        <v>27709</v>
      </c>
      <c r="F833" t="s">
        <v>132</v>
      </c>
      <c r="G833" t="s">
        <v>133</v>
      </c>
      <c r="H833" s="30">
        <v>43354</v>
      </c>
      <c r="I833">
        <v>481591</v>
      </c>
      <c r="J833" t="s">
        <v>1</v>
      </c>
      <c r="L833" t="s">
        <v>311</v>
      </c>
      <c r="M833" t="s">
        <v>577</v>
      </c>
      <c r="N833" t="s">
        <v>583</v>
      </c>
      <c r="O833" t="s">
        <v>577</v>
      </c>
      <c r="P833" t="s">
        <v>3</v>
      </c>
    </row>
    <row r="834" spans="1:16">
      <c r="A834" t="s">
        <v>2622</v>
      </c>
      <c r="B834" t="s">
        <v>1191</v>
      </c>
      <c r="C834" t="s">
        <v>1412</v>
      </c>
      <c r="D834" t="s">
        <v>1411</v>
      </c>
      <c r="E834" s="30">
        <v>34363</v>
      </c>
      <c r="F834" t="s">
        <v>132</v>
      </c>
      <c r="G834" t="s">
        <v>133</v>
      </c>
      <c r="H834" s="30">
        <v>43370</v>
      </c>
      <c r="I834">
        <v>6952653</v>
      </c>
      <c r="J834" t="s">
        <v>1</v>
      </c>
      <c r="L834" t="s">
        <v>2</v>
      </c>
      <c r="M834" t="s">
        <v>1188</v>
      </c>
      <c r="N834" t="s">
        <v>583</v>
      </c>
      <c r="O834" t="s">
        <v>579</v>
      </c>
      <c r="P834" t="s">
        <v>3</v>
      </c>
    </row>
    <row r="835" spans="1:16">
      <c r="A835" t="s">
        <v>2623</v>
      </c>
      <c r="B835" t="s">
        <v>1191</v>
      </c>
      <c r="C835" t="s">
        <v>759</v>
      </c>
      <c r="D835" t="s">
        <v>142</v>
      </c>
      <c r="E835" s="30">
        <v>37543</v>
      </c>
      <c r="F835" t="s">
        <v>65</v>
      </c>
      <c r="G835" t="s">
        <v>7</v>
      </c>
      <c r="H835" s="30">
        <v>43375</v>
      </c>
      <c r="I835">
        <v>7119894</v>
      </c>
      <c r="J835" t="s">
        <v>396</v>
      </c>
      <c r="L835" t="s">
        <v>399</v>
      </c>
      <c r="M835" t="s">
        <v>577</v>
      </c>
      <c r="N835" t="s">
        <v>577</v>
      </c>
      <c r="O835" t="s">
        <v>577</v>
      </c>
      <c r="P835" t="s">
        <v>3</v>
      </c>
    </row>
    <row r="836" spans="1:16">
      <c r="A836" t="s">
        <v>2624</v>
      </c>
      <c r="B836" t="s">
        <v>1191</v>
      </c>
      <c r="C836" t="s">
        <v>1410</v>
      </c>
      <c r="D836" t="s">
        <v>142</v>
      </c>
      <c r="E836" s="30">
        <v>29183</v>
      </c>
      <c r="F836" t="s">
        <v>128</v>
      </c>
      <c r="G836" t="s">
        <v>129</v>
      </c>
      <c r="H836" s="30">
        <v>43376</v>
      </c>
      <c r="I836">
        <v>573952</v>
      </c>
      <c r="J836" t="s">
        <v>1</v>
      </c>
      <c r="L836" t="s">
        <v>312</v>
      </c>
      <c r="M836" t="s">
        <v>577</v>
      </c>
      <c r="N836" t="s">
        <v>577</v>
      </c>
      <c r="O836" t="s">
        <v>577</v>
      </c>
      <c r="P836" t="s">
        <v>3</v>
      </c>
    </row>
    <row r="837" spans="1:16">
      <c r="A837" t="s">
        <v>2625</v>
      </c>
      <c r="B837" t="s">
        <v>1191</v>
      </c>
      <c r="C837" t="s">
        <v>865</v>
      </c>
      <c r="D837" t="s">
        <v>18</v>
      </c>
      <c r="E837" s="30">
        <v>31388</v>
      </c>
      <c r="F837" t="s">
        <v>126</v>
      </c>
      <c r="G837" t="s">
        <v>127</v>
      </c>
      <c r="H837" s="30">
        <v>43381</v>
      </c>
      <c r="I837">
        <v>559889</v>
      </c>
      <c r="J837" t="s">
        <v>1</v>
      </c>
      <c r="L837" t="s">
        <v>2</v>
      </c>
      <c r="M837" t="s">
        <v>577</v>
      </c>
      <c r="N837" t="s">
        <v>577</v>
      </c>
      <c r="O837" t="s">
        <v>577</v>
      </c>
      <c r="P837" t="s">
        <v>3</v>
      </c>
    </row>
    <row r="838" spans="1:16">
      <c r="A838" t="s">
        <v>2626</v>
      </c>
      <c r="B838" t="s">
        <v>1192</v>
      </c>
      <c r="C838" t="s">
        <v>776</v>
      </c>
      <c r="D838" t="s">
        <v>777</v>
      </c>
      <c r="E838" s="30">
        <v>34240</v>
      </c>
      <c r="F838" t="s">
        <v>155</v>
      </c>
      <c r="G838" t="s">
        <v>156</v>
      </c>
      <c r="H838" s="30">
        <v>43378</v>
      </c>
      <c r="I838">
        <v>6612917</v>
      </c>
      <c r="J838" t="s">
        <v>1</v>
      </c>
      <c r="L838" t="s">
        <v>2</v>
      </c>
      <c r="M838" t="s">
        <v>579</v>
      </c>
      <c r="N838" t="s">
        <v>1184</v>
      </c>
      <c r="O838" t="s">
        <v>579</v>
      </c>
      <c r="P838" t="s">
        <v>3</v>
      </c>
    </row>
    <row r="839" spans="1:16">
      <c r="A839" t="s">
        <v>2627</v>
      </c>
      <c r="B839" t="s">
        <v>1191</v>
      </c>
      <c r="C839" t="s">
        <v>1409</v>
      </c>
      <c r="D839" t="s">
        <v>24</v>
      </c>
      <c r="E839" s="30">
        <v>32393</v>
      </c>
      <c r="F839" t="s">
        <v>432</v>
      </c>
      <c r="G839" t="s">
        <v>433</v>
      </c>
      <c r="H839" s="30">
        <v>43410</v>
      </c>
      <c r="I839">
        <v>6725719</v>
      </c>
      <c r="J839" t="s">
        <v>1</v>
      </c>
      <c r="L839" t="s">
        <v>2</v>
      </c>
      <c r="M839" t="s">
        <v>577</v>
      </c>
      <c r="N839" t="s">
        <v>579</v>
      </c>
      <c r="O839" t="s">
        <v>579</v>
      </c>
      <c r="P839" t="s">
        <v>3</v>
      </c>
    </row>
    <row r="840" spans="1:16">
      <c r="A840" t="s">
        <v>2628</v>
      </c>
      <c r="B840" t="s">
        <v>1191</v>
      </c>
      <c r="C840" t="s">
        <v>367</v>
      </c>
      <c r="D840" t="s">
        <v>198</v>
      </c>
      <c r="E840" s="30">
        <v>27341</v>
      </c>
      <c r="F840" t="s">
        <v>288</v>
      </c>
      <c r="G840" t="s">
        <v>289</v>
      </c>
      <c r="H840" s="30">
        <v>43397</v>
      </c>
      <c r="I840">
        <v>6460261</v>
      </c>
      <c r="J840" t="s">
        <v>1</v>
      </c>
      <c r="L840" t="s">
        <v>311</v>
      </c>
      <c r="M840" t="s">
        <v>577</v>
      </c>
      <c r="N840" t="s">
        <v>577</v>
      </c>
      <c r="O840" t="s">
        <v>577</v>
      </c>
      <c r="P840" t="s">
        <v>3</v>
      </c>
    </row>
    <row r="841" spans="1:16">
      <c r="A841" t="s">
        <v>2629</v>
      </c>
      <c r="B841" t="s">
        <v>1191</v>
      </c>
      <c r="C841" t="s">
        <v>1408</v>
      </c>
      <c r="D841" t="s">
        <v>915</v>
      </c>
      <c r="E841" s="30">
        <v>28083</v>
      </c>
      <c r="F841" t="s">
        <v>123</v>
      </c>
      <c r="G841" t="s">
        <v>124</v>
      </c>
      <c r="H841" s="30">
        <v>43340</v>
      </c>
      <c r="I841">
        <v>6897704</v>
      </c>
      <c r="J841" t="s">
        <v>1</v>
      </c>
      <c r="L841" t="s">
        <v>311</v>
      </c>
      <c r="M841" t="s">
        <v>583</v>
      </c>
      <c r="N841" t="s">
        <v>1188</v>
      </c>
      <c r="O841" t="s">
        <v>583</v>
      </c>
      <c r="P841" t="s">
        <v>3</v>
      </c>
    </row>
    <row r="842" spans="1:16">
      <c r="A842" t="s">
        <v>2630</v>
      </c>
      <c r="B842" t="s">
        <v>1192</v>
      </c>
      <c r="C842" t="s">
        <v>1407</v>
      </c>
      <c r="D842" t="s">
        <v>205</v>
      </c>
      <c r="E842" s="30">
        <v>37978</v>
      </c>
      <c r="F842" t="s">
        <v>130</v>
      </c>
      <c r="G842" t="s">
        <v>131</v>
      </c>
      <c r="H842" s="30">
        <v>43346</v>
      </c>
      <c r="I842">
        <v>6791385</v>
      </c>
      <c r="J842" t="s">
        <v>396</v>
      </c>
      <c r="L842" t="s">
        <v>400</v>
      </c>
      <c r="M842" t="s">
        <v>579</v>
      </c>
      <c r="N842" t="s">
        <v>579</v>
      </c>
      <c r="O842" t="s">
        <v>579</v>
      </c>
      <c r="P842" t="s">
        <v>3</v>
      </c>
    </row>
    <row r="843" spans="1:16">
      <c r="A843" t="s">
        <v>2631</v>
      </c>
      <c r="B843" t="s">
        <v>1191</v>
      </c>
      <c r="C843" t="s">
        <v>933</v>
      </c>
      <c r="D843" t="s">
        <v>221</v>
      </c>
      <c r="E843" s="30">
        <v>37308</v>
      </c>
      <c r="F843" t="s">
        <v>128</v>
      </c>
      <c r="G843" t="s">
        <v>129</v>
      </c>
      <c r="H843" s="30">
        <v>43354</v>
      </c>
      <c r="I843">
        <v>7013858</v>
      </c>
      <c r="J843" t="s">
        <v>396</v>
      </c>
      <c r="L843" t="s">
        <v>399</v>
      </c>
      <c r="M843" t="s">
        <v>577</v>
      </c>
      <c r="N843" t="s">
        <v>577</v>
      </c>
      <c r="O843" t="s">
        <v>577</v>
      </c>
      <c r="P843" t="s">
        <v>3</v>
      </c>
    </row>
    <row r="844" spans="1:16">
      <c r="A844" t="s">
        <v>2632</v>
      </c>
      <c r="B844" t="s">
        <v>1191</v>
      </c>
      <c r="C844" t="s">
        <v>1406</v>
      </c>
      <c r="D844" t="s">
        <v>218</v>
      </c>
      <c r="E844" s="30">
        <v>23936</v>
      </c>
      <c r="F844" t="s">
        <v>123</v>
      </c>
      <c r="G844" t="s">
        <v>124</v>
      </c>
      <c r="H844" s="30">
        <v>43340</v>
      </c>
      <c r="I844">
        <v>344502</v>
      </c>
      <c r="J844" t="s">
        <v>1</v>
      </c>
      <c r="L844" t="s">
        <v>317</v>
      </c>
      <c r="M844" t="s">
        <v>577</v>
      </c>
      <c r="N844" t="s">
        <v>577</v>
      </c>
      <c r="O844" t="s">
        <v>577</v>
      </c>
      <c r="P844" t="s">
        <v>3</v>
      </c>
    </row>
    <row r="845" spans="1:16">
      <c r="A845" t="s">
        <v>2633</v>
      </c>
      <c r="B845" t="s">
        <v>1191</v>
      </c>
      <c r="C845" t="s">
        <v>1405</v>
      </c>
      <c r="D845" t="s">
        <v>198</v>
      </c>
      <c r="E845" s="30">
        <v>35313</v>
      </c>
      <c r="F845" t="s">
        <v>128</v>
      </c>
      <c r="G845" t="s">
        <v>129</v>
      </c>
      <c r="H845" s="30">
        <v>43367</v>
      </c>
      <c r="I845">
        <v>6756138</v>
      </c>
      <c r="J845" t="s">
        <v>1</v>
      </c>
      <c r="L845" t="s">
        <v>2</v>
      </c>
      <c r="M845" t="s">
        <v>577</v>
      </c>
      <c r="N845" t="s">
        <v>577</v>
      </c>
      <c r="O845" t="s">
        <v>577</v>
      </c>
      <c r="P845" t="s">
        <v>3</v>
      </c>
    </row>
    <row r="846" spans="1:16">
      <c r="A846" t="s">
        <v>2634</v>
      </c>
      <c r="B846" t="s">
        <v>1191</v>
      </c>
      <c r="C846" t="s">
        <v>600</v>
      </c>
      <c r="D846" t="s">
        <v>601</v>
      </c>
      <c r="E846" s="30">
        <v>21382</v>
      </c>
      <c r="F846" t="s">
        <v>155</v>
      </c>
      <c r="G846" t="s">
        <v>156</v>
      </c>
      <c r="H846" s="30">
        <v>43378</v>
      </c>
      <c r="I846">
        <v>501479</v>
      </c>
      <c r="J846" t="s">
        <v>1</v>
      </c>
      <c r="L846" t="s">
        <v>316</v>
      </c>
      <c r="M846" t="s">
        <v>577</v>
      </c>
      <c r="N846" t="s">
        <v>579</v>
      </c>
      <c r="O846" t="s">
        <v>577</v>
      </c>
      <c r="P846" t="s">
        <v>3</v>
      </c>
    </row>
    <row r="847" spans="1:16">
      <c r="A847" t="s">
        <v>2635</v>
      </c>
      <c r="B847" t="s">
        <v>1191</v>
      </c>
      <c r="C847" t="s">
        <v>1404</v>
      </c>
      <c r="D847" t="s">
        <v>212</v>
      </c>
      <c r="E847" s="30">
        <v>21544</v>
      </c>
      <c r="F847" t="s">
        <v>126</v>
      </c>
      <c r="G847" t="s">
        <v>127</v>
      </c>
      <c r="H847" s="30">
        <v>43342</v>
      </c>
      <c r="I847">
        <v>205677</v>
      </c>
      <c r="J847" t="s">
        <v>1</v>
      </c>
      <c r="L847" t="s">
        <v>316</v>
      </c>
      <c r="M847" t="s">
        <v>579</v>
      </c>
      <c r="N847" t="s">
        <v>1188</v>
      </c>
      <c r="O847" t="s">
        <v>583</v>
      </c>
      <c r="P847" t="s">
        <v>3</v>
      </c>
    </row>
    <row r="848" spans="1:16">
      <c r="A848" t="s">
        <v>2636</v>
      </c>
      <c r="B848" t="s">
        <v>1191</v>
      </c>
      <c r="C848" t="s">
        <v>660</v>
      </c>
      <c r="D848" t="s">
        <v>222</v>
      </c>
      <c r="E848" s="30">
        <v>37449</v>
      </c>
      <c r="F848" t="s">
        <v>126</v>
      </c>
      <c r="G848" t="s">
        <v>127</v>
      </c>
      <c r="H848" s="30">
        <v>43381</v>
      </c>
      <c r="I848">
        <v>6956421</v>
      </c>
      <c r="J848" t="s">
        <v>396</v>
      </c>
      <c r="L848" t="s">
        <v>399</v>
      </c>
      <c r="M848" t="s">
        <v>577</v>
      </c>
      <c r="N848" t="s">
        <v>577</v>
      </c>
      <c r="O848" t="s">
        <v>577</v>
      </c>
      <c r="P848" t="s">
        <v>3</v>
      </c>
    </row>
    <row r="849" spans="1:16">
      <c r="A849" t="s">
        <v>2637</v>
      </c>
      <c r="B849" t="s">
        <v>1192</v>
      </c>
      <c r="C849" t="s">
        <v>760</v>
      </c>
      <c r="D849" t="s">
        <v>761</v>
      </c>
      <c r="E849" s="30">
        <v>25080</v>
      </c>
      <c r="F849" t="s">
        <v>65</v>
      </c>
      <c r="G849" t="s">
        <v>7</v>
      </c>
      <c r="H849" s="30">
        <v>43419</v>
      </c>
      <c r="I849">
        <v>6751552</v>
      </c>
      <c r="J849" t="s">
        <v>1</v>
      </c>
      <c r="L849" t="s">
        <v>317</v>
      </c>
      <c r="M849" t="s">
        <v>577</v>
      </c>
      <c r="N849" t="s">
        <v>577</v>
      </c>
      <c r="O849" t="s">
        <v>579</v>
      </c>
      <c r="P849" t="s">
        <v>3</v>
      </c>
    </row>
    <row r="850" spans="1:16">
      <c r="A850" t="s">
        <v>2638</v>
      </c>
      <c r="B850" t="s">
        <v>1191</v>
      </c>
      <c r="C850" t="s">
        <v>1403</v>
      </c>
      <c r="D850" t="s">
        <v>249</v>
      </c>
      <c r="E850" s="30">
        <v>25472</v>
      </c>
      <c r="F850" t="s">
        <v>160</v>
      </c>
      <c r="G850" t="s">
        <v>161</v>
      </c>
      <c r="H850" s="30">
        <v>43374</v>
      </c>
      <c r="I850">
        <v>538779</v>
      </c>
      <c r="J850" t="s">
        <v>1</v>
      </c>
      <c r="L850" t="s">
        <v>313</v>
      </c>
      <c r="M850" t="s">
        <v>577</v>
      </c>
      <c r="N850" t="s">
        <v>579</v>
      </c>
      <c r="O850" t="s">
        <v>577</v>
      </c>
      <c r="P850" t="s">
        <v>3</v>
      </c>
    </row>
    <row r="851" spans="1:16">
      <c r="A851" t="s">
        <v>2639</v>
      </c>
      <c r="B851" t="s">
        <v>1191</v>
      </c>
      <c r="C851" t="s">
        <v>279</v>
      </c>
      <c r="D851" t="s">
        <v>152</v>
      </c>
      <c r="E851" s="30">
        <v>30369</v>
      </c>
      <c r="F851" t="s">
        <v>155</v>
      </c>
      <c r="G851" t="s">
        <v>156</v>
      </c>
      <c r="H851" s="30">
        <v>43364</v>
      </c>
      <c r="I851">
        <v>272562</v>
      </c>
      <c r="J851" t="s">
        <v>1</v>
      </c>
      <c r="L851" t="s">
        <v>312</v>
      </c>
      <c r="M851" t="s">
        <v>583</v>
      </c>
      <c r="N851" t="s">
        <v>577</v>
      </c>
      <c r="O851" t="s">
        <v>577</v>
      </c>
      <c r="P851" t="s">
        <v>3</v>
      </c>
    </row>
    <row r="852" spans="1:16">
      <c r="A852" t="s">
        <v>2640</v>
      </c>
      <c r="B852" t="s">
        <v>1191</v>
      </c>
      <c r="C852" t="s">
        <v>279</v>
      </c>
      <c r="D852" t="s">
        <v>934</v>
      </c>
      <c r="E852" s="30">
        <v>37011</v>
      </c>
      <c r="F852" t="s">
        <v>128</v>
      </c>
      <c r="G852" t="s">
        <v>129</v>
      </c>
      <c r="H852" s="30">
        <v>43371</v>
      </c>
      <c r="I852">
        <v>7013865</v>
      </c>
      <c r="J852" t="s">
        <v>396</v>
      </c>
      <c r="L852" t="s">
        <v>402</v>
      </c>
      <c r="M852" t="s">
        <v>577</v>
      </c>
      <c r="N852" t="s">
        <v>577</v>
      </c>
      <c r="O852" t="s">
        <v>577</v>
      </c>
      <c r="P852" t="s">
        <v>3</v>
      </c>
    </row>
    <row r="853" spans="1:16">
      <c r="A853" t="s">
        <v>2641</v>
      </c>
      <c r="B853" t="s">
        <v>1191</v>
      </c>
      <c r="C853" t="s">
        <v>279</v>
      </c>
      <c r="D853" t="s">
        <v>169</v>
      </c>
      <c r="E853" s="30">
        <v>37234</v>
      </c>
      <c r="F853" t="s">
        <v>130</v>
      </c>
      <c r="G853" t="s">
        <v>131</v>
      </c>
      <c r="H853" s="30">
        <v>43346</v>
      </c>
      <c r="I853">
        <v>7082108</v>
      </c>
      <c r="J853" t="s">
        <v>396</v>
      </c>
      <c r="L853" t="s">
        <v>402</v>
      </c>
      <c r="M853" t="s">
        <v>577</v>
      </c>
      <c r="N853" t="s">
        <v>577</v>
      </c>
      <c r="O853" t="s">
        <v>577</v>
      </c>
      <c r="P853" t="s">
        <v>3</v>
      </c>
    </row>
    <row r="854" spans="1:16">
      <c r="A854" t="s">
        <v>2642</v>
      </c>
      <c r="B854" t="s">
        <v>1191</v>
      </c>
      <c r="C854" t="s">
        <v>279</v>
      </c>
      <c r="D854" t="s">
        <v>71</v>
      </c>
      <c r="E854" s="30">
        <v>38244</v>
      </c>
      <c r="F854" t="s">
        <v>128</v>
      </c>
      <c r="G854" t="s">
        <v>129</v>
      </c>
      <c r="H854" s="30">
        <v>43361</v>
      </c>
      <c r="I854">
        <v>6954775</v>
      </c>
      <c r="J854" t="s">
        <v>396</v>
      </c>
      <c r="L854" t="s">
        <v>397</v>
      </c>
      <c r="M854" t="s">
        <v>577</v>
      </c>
      <c r="N854" t="s">
        <v>577</v>
      </c>
      <c r="O854" t="s">
        <v>577</v>
      </c>
      <c r="P854" t="s">
        <v>3</v>
      </c>
    </row>
    <row r="855" spans="1:16">
      <c r="A855" t="s">
        <v>2643</v>
      </c>
      <c r="B855" t="s">
        <v>1191</v>
      </c>
      <c r="C855" t="s">
        <v>1062</v>
      </c>
      <c r="D855" t="s">
        <v>269</v>
      </c>
      <c r="E855" s="30">
        <v>27527</v>
      </c>
      <c r="F855" t="s">
        <v>576</v>
      </c>
      <c r="G855" t="s">
        <v>574</v>
      </c>
      <c r="H855" s="30">
        <v>43403</v>
      </c>
      <c r="I855">
        <v>447969</v>
      </c>
      <c r="J855" t="s">
        <v>1</v>
      </c>
      <c r="L855" t="s">
        <v>311</v>
      </c>
      <c r="M855" t="s">
        <v>577</v>
      </c>
      <c r="N855" t="s">
        <v>583</v>
      </c>
      <c r="O855" t="s">
        <v>583</v>
      </c>
      <c r="P855" t="s">
        <v>3</v>
      </c>
    </row>
    <row r="856" spans="1:16">
      <c r="A856" t="s">
        <v>2644</v>
      </c>
      <c r="B856" t="s">
        <v>1192</v>
      </c>
      <c r="C856" t="s">
        <v>369</v>
      </c>
      <c r="D856" t="s">
        <v>252</v>
      </c>
      <c r="E856" s="30">
        <v>24138</v>
      </c>
      <c r="F856" t="s">
        <v>194</v>
      </c>
      <c r="G856" t="s">
        <v>195</v>
      </c>
      <c r="H856" s="30">
        <v>43371</v>
      </c>
      <c r="I856">
        <v>6711620</v>
      </c>
      <c r="J856" t="s">
        <v>1</v>
      </c>
      <c r="L856" t="s">
        <v>317</v>
      </c>
      <c r="M856" t="s">
        <v>583</v>
      </c>
      <c r="N856" t="s">
        <v>579</v>
      </c>
      <c r="O856" t="s">
        <v>577</v>
      </c>
      <c r="P856" t="s">
        <v>3</v>
      </c>
    </row>
    <row r="857" spans="1:16">
      <c r="A857" t="s">
        <v>2645</v>
      </c>
      <c r="B857" t="s">
        <v>1191</v>
      </c>
      <c r="C857" t="s">
        <v>370</v>
      </c>
      <c r="D857" t="s">
        <v>71</v>
      </c>
      <c r="E857" s="30">
        <v>36561</v>
      </c>
      <c r="F857" t="s">
        <v>301</v>
      </c>
      <c r="G857" t="s">
        <v>121</v>
      </c>
      <c r="H857" s="30">
        <v>43364</v>
      </c>
      <c r="I857">
        <v>6571042</v>
      </c>
      <c r="J857" t="s">
        <v>1</v>
      </c>
      <c r="L857" t="s">
        <v>2</v>
      </c>
      <c r="M857" t="s">
        <v>583</v>
      </c>
      <c r="N857" t="s">
        <v>577</v>
      </c>
      <c r="O857" t="s">
        <v>583</v>
      </c>
      <c r="P857" t="s">
        <v>3</v>
      </c>
    </row>
    <row r="858" spans="1:16">
      <c r="A858" t="s">
        <v>2646</v>
      </c>
      <c r="B858" t="s">
        <v>1191</v>
      </c>
      <c r="C858" t="s">
        <v>1402</v>
      </c>
      <c r="D858" t="s">
        <v>13</v>
      </c>
      <c r="E858" s="30">
        <v>25166</v>
      </c>
      <c r="F858" t="s">
        <v>155</v>
      </c>
      <c r="G858" t="s">
        <v>156</v>
      </c>
      <c r="H858" s="30">
        <v>43364</v>
      </c>
      <c r="I858">
        <v>445377</v>
      </c>
      <c r="J858" t="s">
        <v>1</v>
      </c>
      <c r="L858" t="s">
        <v>317</v>
      </c>
      <c r="M858" t="s">
        <v>579</v>
      </c>
      <c r="N858" t="s">
        <v>583</v>
      </c>
      <c r="O858" t="s">
        <v>583</v>
      </c>
      <c r="P858" t="s">
        <v>3</v>
      </c>
    </row>
    <row r="859" spans="1:16">
      <c r="A859" t="s">
        <v>2647</v>
      </c>
      <c r="B859" t="s">
        <v>1191</v>
      </c>
      <c r="C859" t="s">
        <v>1061</v>
      </c>
      <c r="D859" t="s">
        <v>1060</v>
      </c>
      <c r="E859" s="30">
        <v>24688</v>
      </c>
      <c r="F859" t="s">
        <v>288</v>
      </c>
      <c r="G859" t="s">
        <v>289</v>
      </c>
      <c r="H859" s="30">
        <v>43341</v>
      </c>
      <c r="I859">
        <v>52444</v>
      </c>
      <c r="J859" t="s">
        <v>1</v>
      </c>
      <c r="L859" t="s">
        <v>317</v>
      </c>
      <c r="M859" t="s">
        <v>583</v>
      </c>
      <c r="N859" t="s">
        <v>583</v>
      </c>
      <c r="O859" t="s">
        <v>577</v>
      </c>
      <c r="P859" t="s">
        <v>3</v>
      </c>
    </row>
    <row r="860" spans="1:16">
      <c r="A860" t="s">
        <v>2648</v>
      </c>
      <c r="B860" t="s">
        <v>1191</v>
      </c>
      <c r="C860" t="s">
        <v>1061</v>
      </c>
      <c r="D860" t="s">
        <v>164</v>
      </c>
      <c r="E860" s="30">
        <v>24477</v>
      </c>
      <c r="F860" t="s">
        <v>123</v>
      </c>
      <c r="G860" t="s">
        <v>124</v>
      </c>
      <c r="H860" s="30">
        <v>43354</v>
      </c>
      <c r="I860">
        <v>53165</v>
      </c>
      <c r="J860" t="s">
        <v>1</v>
      </c>
      <c r="L860" t="s">
        <v>317</v>
      </c>
      <c r="M860" t="s">
        <v>579</v>
      </c>
      <c r="N860" t="s">
        <v>1184</v>
      </c>
      <c r="O860" t="s">
        <v>579</v>
      </c>
      <c r="P860" t="s">
        <v>3</v>
      </c>
    </row>
    <row r="861" spans="1:16">
      <c r="A861" t="s">
        <v>2649</v>
      </c>
      <c r="B861" t="s">
        <v>1192</v>
      </c>
      <c r="C861" t="s">
        <v>588</v>
      </c>
      <c r="D861" t="s">
        <v>33</v>
      </c>
      <c r="E861" s="30">
        <v>22351</v>
      </c>
      <c r="F861" t="s">
        <v>301</v>
      </c>
      <c r="G861" t="s">
        <v>121</v>
      </c>
      <c r="H861" s="30">
        <v>43364</v>
      </c>
      <c r="I861">
        <v>6578419</v>
      </c>
      <c r="J861" t="s">
        <v>1</v>
      </c>
      <c r="L861" t="s">
        <v>318</v>
      </c>
      <c r="M861" t="s">
        <v>577</v>
      </c>
      <c r="N861" t="s">
        <v>577</v>
      </c>
      <c r="O861" t="s">
        <v>577</v>
      </c>
      <c r="P861" t="s">
        <v>3</v>
      </c>
    </row>
    <row r="862" spans="1:16">
      <c r="A862" t="s">
        <v>2650</v>
      </c>
      <c r="B862" t="s">
        <v>1192</v>
      </c>
      <c r="C862" t="s">
        <v>1401</v>
      </c>
      <c r="D862" t="s">
        <v>1400</v>
      </c>
      <c r="E862" s="30">
        <v>35636</v>
      </c>
      <c r="F862" t="s">
        <v>125</v>
      </c>
      <c r="G862" t="s">
        <v>538</v>
      </c>
      <c r="H862" s="30">
        <v>43434</v>
      </c>
      <c r="I862">
        <v>6538245</v>
      </c>
      <c r="J862" t="s">
        <v>1</v>
      </c>
      <c r="L862" t="s">
        <v>2</v>
      </c>
      <c r="M862" t="s">
        <v>583</v>
      </c>
      <c r="N862" t="s">
        <v>583</v>
      </c>
      <c r="O862" t="s">
        <v>583</v>
      </c>
      <c r="P862" t="s">
        <v>3</v>
      </c>
    </row>
    <row r="863" spans="1:16">
      <c r="A863" t="s">
        <v>2651</v>
      </c>
      <c r="B863" t="s">
        <v>1191</v>
      </c>
      <c r="C863" t="s">
        <v>563</v>
      </c>
      <c r="D863" t="s">
        <v>162</v>
      </c>
      <c r="E863" s="30">
        <v>28419</v>
      </c>
      <c r="F863" t="s">
        <v>126</v>
      </c>
      <c r="G863" t="s">
        <v>127</v>
      </c>
      <c r="H863" s="30">
        <v>43342</v>
      </c>
      <c r="I863">
        <v>493145</v>
      </c>
      <c r="J863" t="s">
        <v>1</v>
      </c>
      <c r="L863" t="s">
        <v>311</v>
      </c>
      <c r="M863" t="s">
        <v>577</v>
      </c>
      <c r="N863" t="s">
        <v>583</v>
      </c>
      <c r="O863" t="s">
        <v>577</v>
      </c>
      <c r="P863" t="s">
        <v>3</v>
      </c>
    </row>
    <row r="864" spans="1:16">
      <c r="A864" t="s">
        <v>2652</v>
      </c>
      <c r="B864" t="s">
        <v>1191</v>
      </c>
      <c r="C864" t="s">
        <v>604</v>
      </c>
      <c r="D864" t="s">
        <v>202</v>
      </c>
      <c r="E864" s="30">
        <v>31189</v>
      </c>
      <c r="F864" t="s">
        <v>143</v>
      </c>
      <c r="G864" t="s">
        <v>144</v>
      </c>
      <c r="H864" s="30">
        <v>43357</v>
      </c>
      <c r="I864">
        <v>7075862</v>
      </c>
      <c r="J864" t="s">
        <v>1</v>
      </c>
      <c r="L864" t="s">
        <v>2</v>
      </c>
      <c r="M864" t="s">
        <v>577</v>
      </c>
      <c r="N864" t="s">
        <v>577</v>
      </c>
      <c r="O864" t="s">
        <v>577</v>
      </c>
      <c r="P864" t="s">
        <v>3</v>
      </c>
    </row>
    <row r="865" spans="1:16">
      <c r="A865" t="s">
        <v>2653</v>
      </c>
      <c r="B865" t="s">
        <v>1192</v>
      </c>
      <c r="C865" t="s">
        <v>1399</v>
      </c>
      <c r="D865" t="s">
        <v>1398</v>
      </c>
      <c r="E865" s="30">
        <v>37641</v>
      </c>
      <c r="F865" t="s">
        <v>130</v>
      </c>
      <c r="G865" t="s">
        <v>131</v>
      </c>
      <c r="H865" s="30">
        <v>43346</v>
      </c>
      <c r="I865">
        <v>6921090</v>
      </c>
      <c r="J865" t="s">
        <v>396</v>
      </c>
      <c r="L865" t="s">
        <v>400</v>
      </c>
      <c r="M865" t="s">
        <v>579</v>
      </c>
      <c r="N865" t="s">
        <v>579</v>
      </c>
      <c r="O865" t="s">
        <v>579</v>
      </c>
      <c r="P865" t="s">
        <v>3</v>
      </c>
    </row>
    <row r="866" spans="1:16">
      <c r="A866" t="s">
        <v>2654</v>
      </c>
      <c r="B866" t="s">
        <v>1191</v>
      </c>
      <c r="C866" t="s">
        <v>847</v>
      </c>
      <c r="D866" t="s">
        <v>848</v>
      </c>
      <c r="E866" s="30">
        <v>24070</v>
      </c>
      <c r="F866" t="s">
        <v>288</v>
      </c>
      <c r="G866" t="s">
        <v>289</v>
      </c>
      <c r="H866" s="30">
        <v>43360</v>
      </c>
      <c r="I866">
        <v>130782</v>
      </c>
      <c r="J866" t="s">
        <v>1</v>
      </c>
      <c r="L866" t="s">
        <v>317</v>
      </c>
      <c r="M866" t="s">
        <v>577</v>
      </c>
      <c r="N866" t="s">
        <v>583</v>
      </c>
      <c r="O866" t="s">
        <v>579</v>
      </c>
      <c r="P866" t="s">
        <v>3</v>
      </c>
    </row>
    <row r="867" spans="1:16">
      <c r="A867" t="s">
        <v>2655</v>
      </c>
      <c r="B867" t="s">
        <v>1191</v>
      </c>
      <c r="C867" t="s">
        <v>1059</v>
      </c>
      <c r="D867" t="s">
        <v>220</v>
      </c>
      <c r="E867" s="30">
        <v>33843</v>
      </c>
      <c r="F867" t="s">
        <v>132</v>
      </c>
      <c r="G867" t="s">
        <v>133</v>
      </c>
      <c r="H867" s="30">
        <v>43349</v>
      </c>
      <c r="I867">
        <v>539081</v>
      </c>
      <c r="J867" t="s">
        <v>1</v>
      </c>
      <c r="L867" t="s">
        <v>2</v>
      </c>
      <c r="M867" t="s">
        <v>1184</v>
      </c>
      <c r="N867" t="s">
        <v>1184</v>
      </c>
      <c r="O867" t="s">
        <v>1184</v>
      </c>
      <c r="P867" t="s">
        <v>3</v>
      </c>
    </row>
    <row r="868" spans="1:16">
      <c r="A868" t="s">
        <v>2656</v>
      </c>
      <c r="B868" t="s">
        <v>1191</v>
      </c>
      <c r="C868" t="s">
        <v>1397</v>
      </c>
      <c r="D868" t="s">
        <v>280</v>
      </c>
      <c r="E868" s="30">
        <v>35196</v>
      </c>
      <c r="F868" t="s">
        <v>123</v>
      </c>
      <c r="G868" t="s">
        <v>124</v>
      </c>
      <c r="H868" s="30">
        <v>43340</v>
      </c>
      <c r="I868">
        <v>6563717</v>
      </c>
      <c r="J868" t="s">
        <v>1</v>
      </c>
      <c r="L868" t="s">
        <v>2</v>
      </c>
      <c r="M868" t="s">
        <v>1184</v>
      </c>
      <c r="N868" t="s">
        <v>1184</v>
      </c>
      <c r="O868" t="s">
        <v>583</v>
      </c>
      <c r="P868" t="s">
        <v>3</v>
      </c>
    </row>
    <row r="869" spans="1:16">
      <c r="A869" t="s">
        <v>2657</v>
      </c>
      <c r="B869" t="s">
        <v>1191</v>
      </c>
      <c r="C869" t="s">
        <v>593</v>
      </c>
      <c r="D869" t="s">
        <v>701</v>
      </c>
      <c r="E869" s="30">
        <v>32643</v>
      </c>
      <c r="F869" t="s">
        <v>125</v>
      </c>
      <c r="G869" t="s">
        <v>538</v>
      </c>
      <c r="H869" s="30">
        <v>43369</v>
      </c>
      <c r="I869">
        <v>6903865</v>
      </c>
      <c r="J869" t="s">
        <v>1</v>
      </c>
      <c r="L869" t="s">
        <v>2</v>
      </c>
      <c r="M869" t="s">
        <v>1188</v>
      </c>
      <c r="N869" t="s">
        <v>1188</v>
      </c>
      <c r="O869" t="s">
        <v>1184</v>
      </c>
      <c r="P869" t="s">
        <v>3</v>
      </c>
    </row>
    <row r="870" spans="1:16">
      <c r="A870" t="s">
        <v>2658</v>
      </c>
      <c r="B870" t="s">
        <v>1191</v>
      </c>
      <c r="C870" t="s">
        <v>593</v>
      </c>
      <c r="D870" t="s">
        <v>142</v>
      </c>
      <c r="E870" s="30">
        <v>31734</v>
      </c>
      <c r="F870" t="s">
        <v>65</v>
      </c>
      <c r="G870" t="s">
        <v>7</v>
      </c>
      <c r="H870" s="30">
        <v>43375</v>
      </c>
      <c r="I870">
        <v>246744</v>
      </c>
      <c r="J870" t="s">
        <v>1</v>
      </c>
      <c r="L870" t="s">
        <v>2</v>
      </c>
      <c r="M870" t="s">
        <v>583</v>
      </c>
      <c r="N870" t="s">
        <v>1184</v>
      </c>
      <c r="O870" t="s">
        <v>579</v>
      </c>
      <c r="P870" t="s">
        <v>3</v>
      </c>
    </row>
    <row r="871" spans="1:16">
      <c r="A871" t="s">
        <v>2659</v>
      </c>
      <c r="B871" t="s">
        <v>1191</v>
      </c>
      <c r="C871" t="s">
        <v>1396</v>
      </c>
      <c r="D871" t="s">
        <v>259</v>
      </c>
      <c r="E871" s="30">
        <v>26306</v>
      </c>
      <c r="F871" t="s">
        <v>126</v>
      </c>
      <c r="G871" t="s">
        <v>127</v>
      </c>
      <c r="H871" s="30">
        <v>43368</v>
      </c>
      <c r="I871">
        <v>439889</v>
      </c>
      <c r="J871" t="s">
        <v>1</v>
      </c>
      <c r="L871" t="s">
        <v>313</v>
      </c>
      <c r="M871" t="s">
        <v>577</v>
      </c>
      <c r="N871" t="s">
        <v>583</v>
      </c>
      <c r="O871" t="s">
        <v>577</v>
      </c>
      <c r="P871" t="s">
        <v>3</v>
      </c>
    </row>
    <row r="872" spans="1:16">
      <c r="A872" t="s">
        <v>2660</v>
      </c>
      <c r="B872" t="s">
        <v>1191</v>
      </c>
      <c r="C872" t="s">
        <v>840</v>
      </c>
      <c r="D872" t="s">
        <v>841</v>
      </c>
      <c r="E872" s="30">
        <v>33251</v>
      </c>
      <c r="F872" t="s">
        <v>645</v>
      </c>
      <c r="G872" t="s">
        <v>573</v>
      </c>
      <c r="H872" s="30">
        <v>43348</v>
      </c>
      <c r="I872">
        <v>7140494</v>
      </c>
      <c r="J872" t="s">
        <v>1</v>
      </c>
      <c r="L872" t="s">
        <v>2</v>
      </c>
      <c r="M872" t="s">
        <v>577</v>
      </c>
      <c r="N872" t="s">
        <v>577</v>
      </c>
      <c r="O872" t="s">
        <v>577</v>
      </c>
      <c r="P872" t="s">
        <v>3</v>
      </c>
    </row>
    <row r="873" spans="1:16">
      <c r="A873" t="s">
        <v>2661</v>
      </c>
      <c r="B873" t="s">
        <v>1191</v>
      </c>
      <c r="C873" t="s">
        <v>1395</v>
      </c>
      <c r="D873" t="s">
        <v>1394</v>
      </c>
      <c r="E873" s="30">
        <v>38041</v>
      </c>
      <c r="F873" t="s">
        <v>135</v>
      </c>
      <c r="G873" t="s">
        <v>136</v>
      </c>
      <c r="H873" s="30">
        <v>43392</v>
      </c>
      <c r="I873">
        <v>7241092</v>
      </c>
      <c r="J873" t="s">
        <v>396</v>
      </c>
      <c r="L873" t="s">
        <v>397</v>
      </c>
      <c r="M873" t="s">
        <v>577</v>
      </c>
      <c r="N873" t="s">
        <v>577</v>
      </c>
      <c r="O873" t="s">
        <v>577</v>
      </c>
      <c r="P873" t="s">
        <v>3</v>
      </c>
    </row>
    <row r="874" spans="1:16">
      <c r="A874" t="s">
        <v>2662</v>
      </c>
      <c r="B874" t="s">
        <v>1191</v>
      </c>
      <c r="C874" t="s">
        <v>310</v>
      </c>
      <c r="D874" t="s">
        <v>142</v>
      </c>
      <c r="E874" s="30">
        <v>29267</v>
      </c>
      <c r="F874" t="s">
        <v>180</v>
      </c>
      <c r="G874" t="s">
        <v>572</v>
      </c>
      <c r="H874" s="30">
        <v>43364</v>
      </c>
      <c r="I874">
        <v>6768812</v>
      </c>
      <c r="J874" t="s">
        <v>1</v>
      </c>
      <c r="L874" t="s">
        <v>312</v>
      </c>
      <c r="M874" t="s">
        <v>579</v>
      </c>
      <c r="N874" t="s">
        <v>579</v>
      </c>
      <c r="O874" t="s">
        <v>579</v>
      </c>
      <c r="P874" t="s">
        <v>3</v>
      </c>
    </row>
    <row r="875" spans="1:16">
      <c r="A875" t="s">
        <v>2663</v>
      </c>
      <c r="B875" t="s">
        <v>1191</v>
      </c>
      <c r="C875" t="s">
        <v>1393</v>
      </c>
      <c r="D875" t="s">
        <v>215</v>
      </c>
      <c r="E875" s="30">
        <v>30028</v>
      </c>
      <c r="F875" t="s">
        <v>149</v>
      </c>
      <c r="G875" t="s">
        <v>150</v>
      </c>
      <c r="H875" s="30">
        <v>43389</v>
      </c>
      <c r="I875">
        <v>6542905</v>
      </c>
      <c r="J875" t="s">
        <v>1</v>
      </c>
      <c r="L875" t="s">
        <v>312</v>
      </c>
      <c r="M875" t="s">
        <v>577</v>
      </c>
      <c r="N875" t="s">
        <v>577</v>
      </c>
      <c r="O875" t="s">
        <v>577</v>
      </c>
      <c r="P875" t="s">
        <v>3</v>
      </c>
    </row>
    <row r="876" spans="1:16">
      <c r="A876" t="s">
        <v>2664</v>
      </c>
      <c r="B876" t="s">
        <v>1192</v>
      </c>
      <c r="C876" t="s">
        <v>1392</v>
      </c>
      <c r="D876" t="s">
        <v>1391</v>
      </c>
      <c r="E876" s="30">
        <v>25048</v>
      </c>
      <c r="F876" t="s">
        <v>301</v>
      </c>
      <c r="G876" t="s">
        <v>121</v>
      </c>
      <c r="H876" s="30">
        <v>43336</v>
      </c>
      <c r="I876">
        <v>441266</v>
      </c>
      <c r="J876" t="s">
        <v>1</v>
      </c>
      <c r="L876" t="s">
        <v>317</v>
      </c>
      <c r="M876" t="s">
        <v>577</v>
      </c>
      <c r="N876" t="s">
        <v>583</v>
      </c>
      <c r="O876" t="s">
        <v>583</v>
      </c>
      <c r="P876" t="s">
        <v>3</v>
      </c>
    </row>
    <row r="877" spans="1:16">
      <c r="A877" t="s">
        <v>2665</v>
      </c>
      <c r="B877" t="s">
        <v>1191</v>
      </c>
      <c r="C877" t="s">
        <v>1390</v>
      </c>
      <c r="D877" t="s">
        <v>225</v>
      </c>
      <c r="E877" s="30">
        <v>29538</v>
      </c>
      <c r="F877" t="s">
        <v>130</v>
      </c>
      <c r="G877" t="s">
        <v>131</v>
      </c>
      <c r="H877" s="30">
        <v>43361</v>
      </c>
      <c r="I877">
        <v>6868002</v>
      </c>
      <c r="J877" t="s">
        <v>1</v>
      </c>
      <c r="L877" t="s">
        <v>312</v>
      </c>
      <c r="M877" t="s">
        <v>577</v>
      </c>
      <c r="N877" t="s">
        <v>577</v>
      </c>
      <c r="O877" t="s">
        <v>577</v>
      </c>
      <c r="P877" t="s">
        <v>3</v>
      </c>
    </row>
    <row r="878" spans="1:16">
      <c r="A878" t="s">
        <v>2666</v>
      </c>
      <c r="B878" t="s">
        <v>1191</v>
      </c>
      <c r="C878" t="s">
        <v>282</v>
      </c>
      <c r="D878" t="s">
        <v>278</v>
      </c>
      <c r="E878" s="30">
        <v>32633</v>
      </c>
      <c r="F878" t="s">
        <v>149</v>
      </c>
      <c r="G878" t="s">
        <v>150</v>
      </c>
      <c r="H878" s="30">
        <v>43378</v>
      </c>
      <c r="I878">
        <v>6739776</v>
      </c>
      <c r="J878" t="s">
        <v>1</v>
      </c>
      <c r="L878" t="s">
        <v>2</v>
      </c>
      <c r="M878" t="s">
        <v>583</v>
      </c>
      <c r="N878" t="s">
        <v>579</v>
      </c>
      <c r="O878" t="s">
        <v>577</v>
      </c>
      <c r="P878" t="s">
        <v>3</v>
      </c>
    </row>
    <row r="879" spans="1:16">
      <c r="A879" t="s">
        <v>2667</v>
      </c>
      <c r="B879" t="s">
        <v>1191</v>
      </c>
      <c r="C879" t="s">
        <v>1058</v>
      </c>
      <c r="D879" t="s">
        <v>567</v>
      </c>
      <c r="E879" s="30">
        <v>27532</v>
      </c>
      <c r="F879" t="s">
        <v>130</v>
      </c>
      <c r="G879" t="s">
        <v>131</v>
      </c>
      <c r="H879" s="30">
        <v>43376</v>
      </c>
      <c r="I879">
        <v>295177</v>
      </c>
      <c r="J879" t="s">
        <v>1</v>
      </c>
      <c r="L879" t="s">
        <v>311</v>
      </c>
      <c r="M879" t="s">
        <v>579</v>
      </c>
      <c r="N879" t="s">
        <v>583</v>
      </c>
      <c r="O879" t="s">
        <v>577</v>
      </c>
      <c r="P879" t="s">
        <v>3</v>
      </c>
    </row>
    <row r="880" spans="1:16">
      <c r="A880" t="s">
        <v>2668</v>
      </c>
      <c r="B880" t="s">
        <v>1191</v>
      </c>
      <c r="C880" t="s">
        <v>797</v>
      </c>
      <c r="D880" t="s">
        <v>204</v>
      </c>
      <c r="E880" s="30">
        <v>30937</v>
      </c>
      <c r="F880" t="s">
        <v>194</v>
      </c>
      <c r="G880" t="s">
        <v>195</v>
      </c>
      <c r="H880" s="30">
        <v>43371</v>
      </c>
      <c r="I880">
        <v>7037022</v>
      </c>
      <c r="J880" t="s">
        <v>1</v>
      </c>
      <c r="L880" t="s">
        <v>2</v>
      </c>
      <c r="M880" t="s">
        <v>577</v>
      </c>
      <c r="N880" t="s">
        <v>577</v>
      </c>
      <c r="O880" t="s">
        <v>577</v>
      </c>
      <c r="P880" t="s">
        <v>3</v>
      </c>
    </row>
    <row r="881" spans="1:16">
      <c r="A881" t="s">
        <v>2669</v>
      </c>
      <c r="B881" t="s">
        <v>1191</v>
      </c>
      <c r="C881" t="s">
        <v>457</v>
      </c>
      <c r="D881" t="s">
        <v>66</v>
      </c>
      <c r="E881" s="30">
        <v>36134</v>
      </c>
      <c r="F881" t="s">
        <v>301</v>
      </c>
      <c r="G881" t="s">
        <v>121</v>
      </c>
      <c r="H881" s="30">
        <v>43348</v>
      </c>
      <c r="I881">
        <v>6794620</v>
      </c>
      <c r="J881" t="s">
        <v>1</v>
      </c>
      <c r="L881" t="s">
        <v>2</v>
      </c>
      <c r="M881" t="s">
        <v>579</v>
      </c>
      <c r="N881" t="s">
        <v>579</v>
      </c>
      <c r="O881" t="s">
        <v>579</v>
      </c>
      <c r="P881" t="s">
        <v>3</v>
      </c>
    </row>
    <row r="882" spans="1:16">
      <c r="A882" t="s">
        <v>2670</v>
      </c>
      <c r="B882" t="s">
        <v>1191</v>
      </c>
      <c r="C882" t="s">
        <v>457</v>
      </c>
      <c r="D882" t="s">
        <v>259</v>
      </c>
      <c r="E882" s="30">
        <v>22858</v>
      </c>
      <c r="F882" t="s">
        <v>301</v>
      </c>
      <c r="G882" t="s">
        <v>121</v>
      </c>
      <c r="H882" s="30">
        <v>43347</v>
      </c>
      <c r="I882">
        <v>38151</v>
      </c>
      <c r="J882" t="s">
        <v>1</v>
      </c>
      <c r="L882" t="s">
        <v>318</v>
      </c>
      <c r="M882" t="s">
        <v>577</v>
      </c>
      <c r="N882" t="s">
        <v>583</v>
      </c>
      <c r="O882" t="s">
        <v>577</v>
      </c>
      <c r="P882" t="s">
        <v>3</v>
      </c>
    </row>
    <row r="883" spans="1:16">
      <c r="A883" t="s">
        <v>2671</v>
      </c>
      <c r="B883" t="s">
        <v>1191</v>
      </c>
      <c r="C883" t="s">
        <v>1389</v>
      </c>
      <c r="D883" t="s">
        <v>1388</v>
      </c>
      <c r="E883" s="30">
        <v>29665</v>
      </c>
      <c r="F883" t="s">
        <v>167</v>
      </c>
      <c r="G883" t="s">
        <v>168</v>
      </c>
      <c r="H883" s="30">
        <v>43368</v>
      </c>
      <c r="I883">
        <v>7045493</v>
      </c>
      <c r="J883" t="s">
        <v>1</v>
      </c>
      <c r="L883" t="s">
        <v>312</v>
      </c>
      <c r="M883" t="s">
        <v>577</v>
      </c>
      <c r="N883" t="s">
        <v>577</v>
      </c>
      <c r="O883" t="s">
        <v>577</v>
      </c>
      <c r="P883" t="s">
        <v>3</v>
      </c>
    </row>
    <row r="884" spans="1:16">
      <c r="A884" t="s">
        <v>2672</v>
      </c>
      <c r="B884" t="s">
        <v>1192</v>
      </c>
      <c r="C884" t="s">
        <v>371</v>
      </c>
      <c r="D884" t="s">
        <v>287</v>
      </c>
      <c r="E884" s="30">
        <v>27108</v>
      </c>
      <c r="F884" t="s">
        <v>132</v>
      </c>
      <c r="G884" t="s">
        <v>133</v>
      </c>
      <c r="H884" s="30">
        <v>43370</v>
      </c>
      <c r="I884">
        <v>445701</v>
      </c>
      <c r="J884" t="s">
        <v>1</v>
      </c>
      <c r="L884" t="s">
        <v>311</v>
      </c>
      <c r="M884" t="s">
        <v>577</v>
      </c>
      <c r="N884" t="s">
        <v>577</v>
      </c>
      <c r="O884" t="s">
        <v>577</v>
      </c>
      <c r="P884" t="s">
        <v>3</v>
      </c>
    </row>
    <row r="885" spans="1:16">
      <c r="A885" t="s">
        <v>2673</v>
      </c>
      <c r="B885" t="s">
        <v>1191</v>
      </c>
      <c r="C885" t="s">
        <v>875</v>
      </c>
      <c r="D885" t="s">
        <v>876</v>
      </c>
      <c r="E885" s="30">
        <v>37463</v>
      </c>
      <c r="F885" t="s">
        <v>125</v>
      </c>
      <c r="G885" t="s">
        <v>538</v>
      </c>
      <c r="H885" s="30">
        <v>43423</v>
      </c>
      <c r="I885">
        <v>7126851</v>
      </c>
      <c r="J885" t="s">
        <v>396</v>
      </c>
      <c r="L885" t="s">
        <v>399</v>
      </c>
      <c r="M885" t="s">
        <v>579</v>
      </c>
      <c r="N885" t="s">
        <v>579</v>
      </c>
      <c r="O885" t="s">
        <v>577</v>
      </c>
      <c r="P885" t="s">
        <v>3</v>
      </c>
    </row>
    <row r="886" spans="1:16">
      <c r="A886" t="s">
        <v>2674</v>
      </c>
      <c r="B886" t="s">
        <v>1192</v>
      </c>
      <c r="C886" t="s">
        <v>1387</v>
      </c>
      <c r="D886" t="s">
        <v>227</v>
      </c>
      <c r="E886" s="30">
        <v>31381</v>
      </c>
      <c r="F886" t="s">
        <v>160</v>
      </c>
      <c r="G886" t="s">
        <v>161</v>
      </c>
      <c r="H886" s="30">
        <v>43374</v>
      </c>
      <c r="I886">
        <v>6682160</v>
      </c>
      <c r="J886" t="s">
        <v>1</v>
      </c>
      <c r="L886" t="s">
        <v>2</v>
      </c>
      <c r="M886" t="s">
        <v>577</v>
      </c>
      <c r="N886" t="s">
        <v>583</v>
      </c>
      <c r="O886" t="s">
        <v>583</v>
      </c>
      <c r="P886" t="s">
        <v>3</v>
      </c>
    </row>
    <row r="887" spans="1:16">
      <c r="A887" t="s">
        <v>2675</v>
      </c>
      <c r="B887" t="s">
        <v>1191</v>
      </c>
      <c r="C887" t="s">
        <v>733</v>
      </c>
      <c r="D887" t="s">
        <v>256</v>
      </c>
      <c r="E887" s="30">
        <v>28224</v>
      </c>
      <c r="F887" t="s">
        <v>432</v>
      </c>
      <c r="G887" t="s">
        <v>433</v>
      </c>
      <c r="H887" s="30">
        <v>43368</v>
      </c>
      <c r="I887">
        <v>6468362</v>
      </c>
      <c r="J887" t="s">
        <v>1</v>
      </c>
      <c r="L887" t="s">
        <v>311</v>
      </c>
      <c r="M887" t="s">
        <v>577</v>
      </c>
      <c r="N887" t="s">
        <v>577</v>
      </c>
      <c r="O887" t="s">
        <v>577</v>
      </c>
      <c r="P887" t="s">
        <v>3</v>
      </c>
    </row>
    <row r="888" spans="1:16">
      <c r="A888" t="s">
        <v>2676</v>
      </c>
      <c r="B888" t="s">
        <v>1192</v>
      </c>
      <c r="C888" t="s">
        <v>902</v>
      </c>
      <c r="D888" t="s">
        <v>883</v>
      </c>
      <c r="E888" s="30">
        <v>26215</v>
      </c>
      <c r="F888" t="s">
        <v>167</v>
      </c>
      <c r="G888" t="s">
        <v>168</v>
      </c>
      <c r="H888" s="30">
        <v>43368</v>
      </c>
      <c r="I888">
        <v>52116</v>
      </c>
      <c r="J888" t="s">
        <v>1</v>
      </c>
      <c r="L888" t="s">
        <v>313</v>
      </c>
      <c r="M888" t="s">
        <v>577</v>
      </c>
      <c r="N888" t="s">
        <v>577</v>
      </c>
      <c r="O888" t="s">
        <v>579</v>
      </c>
      <c r="P888" t="s">
        <v>3</v>
      </c>
    </row>
    <row r="889" spans="1:16">
      <c r="A889" t="s">
        <v>2677</v>
      </c>
      <c r="B889" t="s">
        <v>1191</v>
      </c>
      <c r="C889" t="s">
        <v>1386</v>
      </c>
      <c r="D889" t="s">
        <v>1385</v>
      </c>
      <c r="E889" s="30">
        <v>26803</v>
      </c>
      <c r="F889" t="s">
        <v>194</v>
      </c>
      <c r="G889" t="s">
        <v>195</v>
      </c>
      <c r="H889" s="30">
        <v>43371</v>
      </c>
      <c r="I889">
        <v>13668</v>
      </c>
      <c r="J889" t="s">
        <v>1</v>
      </c>
      <c r="L889" t="s">
        <v>313</v>
      </c>
      <c r="M889" t="s">
        <v>577</v>
      </c>
      <c r="N889" t="s">
        <v>577</v>
      </c>
      <c r="O889" t="s">
        <v>577</v>
      </c>
      <c r="P889" t="s">
        <v>3</v>
      </c>
    </row>
    <row r="890" spans="1:16">
      <c r="A890" t="s">
        <v>2678</v>
      </c>
      <c r="B890" t="s">
        <v>1191</v>
      </c>
      <c r="C890" t="s">
        <v>283</v>
      </c>
      <c r="D890" t="s">
        <v>273</v>
      </c>
      <c r="E890" s="30">
        <v>32005</v>
      </c>
      <c r="F890" t="s">
        <v>128</v>
      </c>
      <c r="G890" t="s">
        <v>129</v>
      </c>
      <c r="H890" s="30">
        <v>43354</v>
      </c>
      <c r="I890">
        <v>271638</v>
      </c>
      <c r="J890" t="s">
        <v>1</v>
      </c>
      <c r="L890" t="s">
        <v>2</v>
      </c>
      <c r="M890" t="s">
        <v>577</v>
      </c>
      <c r="N890" t="s">
        <v>583</v>
      </c>
      <c r="O890" t="s">
        <v>577</v>
      </c>
      <c r="P890" t="s">
        <v>3</v>
      </c>
    </row>
    <row r="891" spans="1:16">
      <c r="A891" t="s">
        <v>2679</v>
      </c>
      <c r="B891" t="s">
        <v>1192</v>
      </c>
      <c r="C891" t="s">
        <v>1384</v>
      </c>
      <c r="D891" t="s">
        <v>9</v>
      </c>
      <c r="E891" s="30">
        <v>29418</v>
      </c>
      <c r="F891" t="s">
        <v>288</v>
      </c>
      <c r="G891" t="s">
        <v>289</v>
      </c>
      <c r="H891" s="30">
        <v>43353</v>
      </c>
      <c r="I891">
        <v>496308</v>
      </c>
      <c r="J891" t="s">
        <v>1</v>
      </c>
      <c r="L891" t="s">
        <v>312</v>
      </c>
      <c r="M891" t="s">
        <v>579</v>
      </c>
      <c r="N891" t="s">
        <v>1184</v>
      </c>
      <c r="O891" t="s">
        <v>583</v>
      </c>
      <c r="P891" t="s">
        <v>3</v>
      </c>
    </row>
    <row r="892" spans="1:16">
      <c r="A892" t="s">
        <v>2680</v>
      </c>
      <c r="B892" t="s">
        <v>1192</v>
      </c>
      <c r="C892" t="s">
        <v>866</v>
      </c>
      <c r="D892" t="s">
        <v>867</v>
      </c>
      <c r="E892" s="30">
        <v>28113</v>
      </c>
      <c r="F892" t="s">
        <v>126</v>
      </c>
      <c r="G892" t="s">
        <v>127</v>
      </c>
      <c r="H892" s="30">
        <v>43342</v>
      </c>
      <c r="I892">
        <v>559042</v>
      </c>
      <c r="J892" t="s">
        <v>1</v>
      </c>
      <c r="L892" t="s">
        <v>311</v>
      </c>
      <c r="M892" t="s">
        <v>577</v>
      </c>
      <c r="N892" t="s">
        <v>577</v>
      </c>
      <c r="O892" t="s">
        <v>579</v>
      </c>
      <c r="P892" t="s">
        <v>3</v>
      </c>
    </row>
    <row r="893" spans="1:16">
      <c r="A893" t="s">
        <v>2681</v>
      </c>
      <c r="B893" t="s">
        <v>1191</v>
      </c>
      <c r="C893" t="s">
        <v>1383</v>
      </c>
      <c r="D893" t="s">
        <v>1382</v>
      </c>
      <c r="E893" s="30">
        <v>32140</v>
      </c>
      <c r="F893" t="s">
        <v>126</v>
      </c>
      <c r="G893" t="s">
        <v>127</v>
      </c>
      <c r="H893" s="30">
        <v>43368</v>
      </c>
      <c r="I893">
        <v>6931729</v>
      </c>
      <c r="J893" t="s">
        <v>1</v>
      </c>
      <c r="L893" t="s">
        <v>2</v>
      </c>
      <c r="M893" t="s">
        <v>577</v>
      </c>
      <c r="N893" t="s">
        <v>577</v>
      </c>
      <c r="O893" t="s">
        <v>577</v>
      </c>
      <c r="P893" t="s">
        <v>3</v>
      </c>
    </row>
    <row r="894" spans="1:16">
      <c r="A894" t="s">
        <v>2682</v>
      </c>
      <c r="B894" t="s">
        <v>1192</v>
      </c>
      <c r="C894" t="s">
        <v>1057</v>
      </c>
      <c r="D894" t="s">
        <v>241</v>
      </c>
      <c r="E894" s="30">
        <v>28219</v>
      </c>
      <c r="F894" t="s">
        <v>194</v>
      </c>
      <c r="G894" t="s">
        <v>195</v>
      </c>
      <c r="H894" s="30">
        <v>43375</v>
      </c>
      <c r="I894">
        <v>7188131</v>
      </c>
      <c r="J894" t="s">
        <v>1</v>
      </c>
      <c r="L894" t="s">
        <v>311</v>
      </c>
      <c r="M894" t="s">
        <v>577</v>
      </c>
      <c r="N894" t="s">
        <v>579</v>
      </c>
      <c r="O894" t="s">
        <v>577</v>
      </c>
      <c r="P894" t="s">
        <v>3</v>
      </c>
    </row>
    <row r="895" spans="1:16">
      <c r="A895" t="s">
        <v>2683</v>
      </c>
      <c r="B895" t="s">
        <v>1191</v>
      </c>
      <c r="C895" t="s">
        <v>1381</v>
      </c>
      <c r="D895" t="s">
        <v>398</v>
      </c>
      <c r="E895" s="30">
        <v>32806</v>
      </c>
      <c r="F895" t="s">
        <v>180</v>
      </c>
      <c r="G895" t="s">
        <v>572</v>
      </c>
      <c r="H895" s="30">
        <v>43382</v>
      </c>
      <c r="I895">
        <v>7204502</v>
      </c>
      <c r="J895" t="s">
        <v>1</v>
      </c>
      <c r="L895" t="s">
        <v>2</v>
      </c>
      <c r="M895" t="s">
        <v>577</v>
      </c>
      <c r="N895" t="s">
        <v>577</v>
      </c>
      <c r="O895" t="s">
        <v>577</v>
      </c>
      <c r="P895" t="s">
        <v>3</v>
      </c>
    </row>
    <row r="896" spans="1:16">
      <c r="A896" t="s">
        <v>2684</v>
      </c>
      <c r="B896" t="s">
        <v>1191</v>
      </c>
      <c r="C896" t="s">
        <v>1380</v>
      </c>
      <c r="D896" t="s">
        <v>169</v>
      </c>
      <c r="E896" s="30">
        <v>31369</v>
      </c>
      <c r="F896" t="s">
        <v>143</v>
      </c>
      <c r="G896" t="s">
        <v>144</v>
      </c>
      <c r="H896" s="30">
        <v>43403</v>
      </c>
      <c r="I896">
        <v>541442</v>
      </c>
      <c r="J896" t="s">
        <v>1</v>
      </c>
      <c r="L896" t="s">
        <v>2</v>
      </c>
      <c r="M896" t="s">
        <v>579</v>
      </c>
      <c r="N896" t="s">
        <v>1184</v>
      </c>
      <c r="O896" t="s">
        <v>577</v>
      </c>
      <c r="P896" t="s">
        <v>3</v>
      </c>
    </row>
    <row r="897" spans="1:16">
      <c r="A897" t="s">
        <v>2685</v>
      </c>
      <c r="B897" t="s">
        <v>1191</v>
      </c>
      <c r="C897" t="s">
        <v>589</v>
      </c>
      <c r="D897" t="s">
        <v>177</v>
      </c>
      <c r="E897" s="30">
        <v>37604</v>
      </c>
      <c r="F897" t="s">
        <v>301</v>
      </c>
      <c r="G897" t="s">
        <v>121</v>
      </c>
      <c r="H897" s="30">
        <v>43353</v>
      </c>
      <c r="I897">
        <v>6964869</v>
      </c>
      <c r="J897" t="s">
        <v>396</v>
      </c>
      <c r="L897" t="s">
        <v>399</v>
      </c>
      <c r="M897" t="s">
        <v>577</v>
      </c>
      <c r="N897" t="s">
        <v>577</v>
      </c>
      <c r="O897" t="s">
        <v>577</v>
      </c>
      <c r="P897" t="s">
        <v>3</v>
      </c>
    </row>
    <row r="898" spans="1:16">
      <c r="A898" t="s">
        <v>2686</v>
      </c>
      <c r="B898" t="s">
        <v>1191</v>
      </c>
      <c r="C898" t="s">
        <v>1379</v>
      </c>
      <c r="D898" t="s">
        <v>1378</v>
      </c>
      <c r="E898" s="30">
        <v>28816</v>
      </c>
      <c r="F898" t="s">
        <v>135</v>
      </c>
      <c r="G898" t="s">
        <v>136</v>
      </c>
      <c r="H898" s="30">
        <v>43392</v>
      </c>
      <c r="I898">
        <v>6656780</v>
      </c>
      <c r="J898" t="s">
        <v>1</v>
      </c>
      <c r="L898" t="s">
        <v>311</v>
      </c>
      <c r="M898" t="s">
        <v>577</v>
      </c>
      <c r="N898" t="s">
        <v>577</v>
      </c>
      <c r="O898" t="s">
        <v>577</v>
      </c>
      <c r="P898" t="s">
        <v>3</v>
      </c>
    </row>
    <row r="899" spans="1:16">
      <c r="A899" t="s">
        <v>2687</v>
      </c>
      <c r="B899" t="s">
        <v>1191</v>
      </c>
      <c r="C899" t="s">
        <v>373</v>
      </c>
      <c r="D899" t="s">
        <v>5</v>
      </c>
      <c r="E899" s="30">
        <v>21421</v>
      </c>
      <c r="F899" t="s">
        <v>123</v>
      </c>
      <c r="G899" t="s">
        <v>124</v>
      </c>
      <c r="H899" s="30">
        <v>43340</v>
      </c>
      <c r="I899">
        <v>6711720</v>
      </c>
      <c r="J899" t="s">
        <v>1</v>
      </c>
      <c r="L899" t="s">
        <v>316</v>
      </c>
      <c r="M899" t="s">
        <v>577</v>
      </c>
      <c r="N899" t="s">
        <v>583</v>
      </c>
      <c r="O899" t="s">
        <v>577</v>
      </c>
      <c r="P899" t="s">
        <v>3</v>
      </c>
    </row>
    <row r="900" spans="1:16">
      <c r="A900" t="s">
        <v>2688</v>
      </c>
      <c r="B900" t="s">
        <v>1191</v>
      </c>
      <c r="C900" t="s">
        <v>1377</v>
      </c>
      <c r="D900" t="s">
        <v>21</v>
      </c>
      <c r="E900" s="30">
        <v>31748</v>
      </c>
      <c r="F900" t="s">
        <v>125</v>
      </c>
      <c r="G900" t="s">
        <v>538</v>
      </c>
      <c r="H900" s="30">
        <v>43377</v>
      </c>
      <c r="I900">
        <v>335414</v>
      </c>
      <c r="J900" t="s">
        <v>1</v>
      </c>
      <c r="L900" t="s">
        <v>2</v>
      </c>
      <c r="M900" t="s">
        <v>1188</v>
      </c>
      <c r="N900" t="s">
        <v>583</v>
      </c>
      <c r="O900" t="s">
        <v>583</v>
      </c>
      <c r="P900" t="s">
        <v>3</v>
      </c>
    </row>
    <row r="901" spans="1:16">
      <c r="A901" t="s">
        <v>2689</v>
      </c>
      <c r="B901" t="s">
        <v>1192</v>
      </c>
      <c r="C901" t="s">
        <v>1376</v>
      </c>
      <c r="D901" t="s">
        <v>1375</v>
      </c>
      <c r="E901" s="30">
        <v>26795</v>
      </c>
      <c r="F901" t="s">
        <v>149</v>
      </c>
      <c r="G901" t="s">
        <v>150</v>
      </c>
      <c r="H901" s="30">
        <v>43378</v>
      </c>
      <c r="I901">
        <v>6867988</v>
      </c>
      <c r="J901" t="s">
        <v>1</v>
      </c>
      <c r="L901" t="s">
        <v>313</v>
      </c>
      <c r="M901" t="s">
        <v>577</v>
      </c>
      <c r="N901" t="s">
        <v>577</v>
      </c>
      <c r="O901" t="s">
        <v>577</v>
      </c>
      <c r="P901" t="s">
        <v>3</v>
      </c>
    </row>
    <row r="902" spans="1:16">
      <c r="A902" t="s">
        <v>2690</v>
      </c>
      <c r="B902" t="s">
        <v>1191</v>
      </c>
      <c r="C902" t="s">
        <v>778</v>
      </c>
      <c r="D902" t="s">
        <v>170</v>
      </c>
      <c r="E902" s="30">
        <v>27389</v>
      </c>
      <c r="F902" t="s">
        <v>155</v>
      </c>
      <c r="G902" t="s">
        <v>156</v>
      </c>
      <c r="H902" s="30">
        <v>43378</v>
      </c>
      <c r="I902">
        <v>200605</v>
      </c>
      <c r="J902" t="s">
        <v>1</v>
      </c>
      <c r="L902" t="s">
        <v>311</v>
      </c>
      <c r="M902" t="s">
        <v>577</v>
      </c>
      <c r="N902" t="s">
        <v>577</v>
      </c>
      <c r="O902" t="s">
        <v>577</v>
      </c>
      <c r="P902" t="s">
        <v>3</v>
      </c>
    </row>
    <row r="903" spans="1:16">
      <c r="A903" t="s">
        <v>2691</v>
      </c>
      <c r="B903" t="s">
        <v>1192</v>
      </c>
      <c r="C903" t="s">
        <v>1374</v>
      </c>
      <c r="D903" t="s">
        <v>246</v>
      </c>
      <c r="E903" s="30">
        <v>33756</v>
      </c>
      <c r="F903" t="s">
        <v>126</v>
      </c>
      <c r="G903" t="s">
        <v>127</v>
      </c>
      <c r="H903" s="30">
        <v>43343</v>
      </c>
      <c r="I903">
        <v>452401</v>
      </c>
      <c r="J903" t="s">
        <v>1</v>
      </c>
      <c r="L903" t="s">
        <v>2</v>
      </c>
      <c r="M903" t="s">
        <v>577</v>
      </c>
      <c r="N903" t="s">
        <v>577</v>
      </c>
      <c r="O903" t="s">
        <v>583</v>
      </c>
      <c r="P903" t="s">
        <v>3</v>
      </c>
    </row>
    <row r="904" spans="1:16">
      <c r="A904" t="s">
        <v>2692</v>
      </c>
      <c r="B904" t="s">
        <v>1191</v>
      </c>
      <c r="C904" t="s">
        <v>77</v>
      </c>
      <c r="D904" t="s">
        <v>6</v>
      </c>
      <c r="E904" s="30">
        <v>32603</v>
      </c>
      <c r="F904" t="s">
        <v>123</v>
      </c>
      <c r="G904" t="s">
        <v>124</v>
      </c>
      <c r="H904" s="30">
        <v>43340</v>
      </c>
      <c r="I904">
        <v>6671330</v>
      </c>
      <c r="J904" t="s">
        <v>1</v>
      </c>
      <c r="L904" t="s">
        <v>2</v>
      </c>
      <c r="M904" t="s">
        <v>583</v>
      </c>
      <c r="N904" t="s">
        <v>583</v>
      </c>
      <c r="O904" t="s">
        <v>579</v>
      </c>
      <c r="P904" t="s">
        <v>3</v>
      </c>
    </row>
    <row r="905" spans="1:16">
      <c r="A905" t="s">
        <v>2693</v>
      </c>
      <c r="B905" t="s">
        <v>1191</v>
      </c>
      <c r="C905" t="s">
        <v>284</v>
      </c>
      <c r="D905" t="s">
        <v>488</v>
      </c>
      <c r="E905" s="30">
        <v>29545</v>
      </c>
      <c r="F905" t="s">
        <v>155</v>
      </c>
      <c r="G905" t="s">
        <v>156</v>
      </c>
      <c r="H905" s="30">
        <v>43378</v>
      </c>
      <c r="I905">
        <v>6888364</v>
      </c>
      <c r="J905" t="s">
        <v>1</v>
      </c>
      <c r="L905" t="s">
        <v>312</v>
      </c>
      <c r="M905" t="s">
        <v>577</v>
      </c>
      <c r="N905" t="s">
        <v>577</v>
      </c>
      <c r="O905" t="s">
        <v>577</v>
      </c>
      <c r="P905" t="s">
        <v>3</v>
      </c>
    </row>
    <row r="906" spans="1:16">
      <c r="A906" t="s">
        <v>2694</v>
      </c>
      <c r="B906" t="s">
        <v>1191</v>
      </c>
      <c r="C906" t="s">
        <v>284</v>
      </c>
      <c r="D906" t="s">
        <v>1002</v>
      </c>
      <c r="E906" s="30">
        <v>30169</v>
      </c>
      <c r="F906" t="s">
        <v>160</v>
      </c>
      <c r="G906" t="s">
        <v>161</v>
      </c>
      <c r="H906" s="30">
        <v>43374</v>
      </c>
      <c r="I906">
        <v>7044961</v>
      </c>
      <c r="J906" t="s">
        <v>1</v>
      </c>
      <c r="L906" t="s">
        <v>312</v>
      </c>
      <c r="M906" t="s">
        <v>577</v>
      </c>
      <c r="N906" t="s">
        <v>577</v>
      </c>
      <c r="O906" t="s">
        <v>577</v>
      </c>
      <c r="P906" t="s">
        <v>3</v>
      </c>
    </row>
    <row r="907" spans="1:16">
      <c r="A907" t="s">
        <v>2695</v>
      </c>
      <c r="B907" t="s">
        <v>1191</v>
      </c>
      <c r="C907" t="s">
        <v>284</v>
      </c>
      <c r="D907" t="s">
        <v>1373</v>
      </c>
      <c r="E907" s="30">
        <v>29862</v>
      </c>
      <c r="F907" t="s">
        <v>167</v>
      </c>
      <c r="G907" t="s">
        <v>168</v>
      </c>
      <c r="H907" s="30">
        <v>43368</v>
      </c>
      <c r="I907">
        <v>365688</v>
      </c>
      <c r="J907" t="s">
        <v>1</v>
      </c>
      <c r="L907" t="s">
        <v>312</v>
      </c>
      <c r="M907" t="s">
        <v>583</v>
      </c>
      <c r="N907" t="s">
        <v>1184</v>
      </c>
      <c r="O907" t="s">
        <v>579</v>
      </c>
      <c r="P907" t="s">
        <v>3</v>
      </c>
    </row>
    <row r="908" spans="1:16">
      <c r="A908" t="s">
        <v>2696</v>
      </c>
      <c r="B908" t="s">
        <v>1192</v>
      </c>
      <c r="C908" t="s">
        <v>284</v>
      </c>
      <c r="D908" t="s">
        <v>1372</v>
      </c>
      <c r="E908" s="30">
        <v>37733</v>
      </c>
      <c r="F908" t="s">
        <v>125</v>
      </c>
      <c r="G908" t="s">
        <v>538</v>
      </c>
      <c r="H908" s="30">
        <v>43397</v>
      </c>
      <c r="I908">
        <v>7126856</v>
      </c>
      <c r="J908" t="s">
        <v>396</v>
      </c>
      <c r="L908" t="s">
        <v>400</v>
      </c>
      <c r="M908" t="s">
        <v>577</v>
      </c>
      <c r="N908" t="s">
        <v>577</v>
      </c>
      <c r="O908" t="s">
        <v>577</v>
      </c>
      <c r="P908" t="s">
        <v>3</v>
      </c>
    </row>
    <row r="909" spans="1:16">
      <c r="A909" t="s">
        <v>2697</v>
      </c>
      <c r="B909" t="s">
        <v>1192</v>
      </c>
      <c r="C909" t="s">
        <v>284</v>
      </c>
      <c r="D909" t="s">
        <v>1371</v>
      </c>
      <c r="E909" s="30">
        <v>25438</v>
      </c>
      <c r="F909" t="s">
        <v>155</v>
      </c>
      <c r="G909" t="s">
        <v>156</v>
      </c>
      <c r="H909" s="30">
        <v>43364</v>
      </c>
      <c r="I909">
        <v>6883785</v>
      </c>
      <c r="J909" t="s">
        <v>1</v>
      </c>
      <c r="L909" t="s">
        <v>313</v>
      </c>
      <c r="M909" t="s">
        <v>579</v>
      </c>
      <c r="N909" t="s">
        <v>1184</v>
      </c>
      <c r="O909" t="s">
        <v>1184</v>
      </c>
      <c r="P909" t="s">
        <v>3</v>
      </c>
    </row>
    <row r="910" spans="1:16">
      <c r="A910" t="s">
        <v>2698</v>
      </c>
      <c r="B910" t="s">
        <v>1191</v>
      </c>
      <c r="C910" t="s">
        <v>522</v>
      </c>
      <c r="D910" t="s">
        <v>523</v>
      </c>
      <c r="E910" s="30">
        <v>27610</v>
      </c>
      <c r="F910" t="s">
        <v>130</v>
      </c>
      <c r="G910" t="s">
        <v>131</v>
      </c>
      <c r="H910" s="30">
        <v>43346</v>
      </c>
      <c r="I910">
        <v>7019524</v>
      </c>
      <c r="J910" t="s">
        <v>1</v>
      </c>
      <c r="L910" t="s">
        <v>311</v>
      </c>
      <c r="M910" t="s">
        <v>579</v>
      </c>
      <c r="N910" t="s">
        <v>1184</v>
      </c>
      <c r="O910" t="s">
        <v>579</v>
      </c>
      <c r="P910" t="s">
        <v>3</v>
      </c>
    </row>
    <row r="911" spans="1:16">
      <c r="A911" t="s">
        <v>2699</v>
      </c>
      <c r="B911" t="s">
        <v>1191</v>
      </c>
      <c r="C911" t="s">
        <v>524</v>
      </c>
      <c r="D911" t="s">
        <v>525</v>
      </c>
      <c r="E911" s="30">
        <v>32102</v>
      </c>
      <c r="F911" t="s">
        <v>126</v>
      </c>
      <c r="G911" t="s">
        <v>127</v>
      </c>
      <c r="H911" s="30">
        <v>43342</v>
      </c>
      <c r="I911">
        <v>596969</v>
      </c>
      <c r="J911" t="s">
        <v>1</v>
      </c>
      <c r="L911" t="s">
        <v>2</v>
      </c>
      <c r="M911" t="s">
        <v>579</v>
      </c>
      <c r="N911" t="s">
        <v>583</v>
      </c>
      <c r="O911" t="s">
        <v>577</v>
      </c>
      <c r="P911" t="s">
        <v>3</v>
      </c>
    </row>
    <row r="912" spans="1:16">
      <c r="A912" t="s">
        <v>2700</v>
      </c>
      <c r="B912" t="s">
        <v>1191</v>
      </c>
      <c r="C912" t="s">
        <v>1056</v>
      </c>
      <c r="D912" t="s">
        <v>1055</v>
      </c>
      <c r="E912" s="30">
        <v>30912</v>
      </c>
      <c r="F912" t="s">
        <v>301</v>
      </c>
      <c r="G912" t="s">
        <v>121</v>
      </c>
      <c r="H912" s="30">
        <v>43347</v>
      </c>
      <c r="I912">
        <v>7094387</v>
      </c>
      <c r="J912" t="s">
        <v>1</v>
      </c>
      <c r="L912" t="s">
        <v>2</v>
      </c>
      <c r="M912" t="s">
        <v>577</v>
      </c>
      <c r="N912" t="s">
        <v>577</v>
      </c>
      <c r="O912" t="s">
        <v>577</v>
      </c>
      <c r="P912" t="s">
        <v>3</v>
      </c>
    </row>
    <row r="913" spans="1:16">
      <c r="A913" t="s">
        <v>2701</v>
      </c>
      <c r="B913" t="s">
        <v>1191</v>
      </c>
      <c r="C913" t="s">
        <v>798</v>
      </c>
      <c r="D913" t="s">
        <v>225</v>
      </c>
      <c r="E913" s="30">
        <v>28866</v>
      </c>
      <c r="F913" t="s">
        <v>194</v>
      </c>
      <c r="G913" t="s">
        <v>195</v>
      </c>
      <c r="H913" s="30">
        <v>43371</v>
      </c>
      <c r="I913">
        <v>6845266</v>
      </c>
      <c r="J913" t="s">
        <v>1</v>
      </c>
      <c r="L913" t="s">
        <v>312</v>
      </c>
      <c r="M913" t="s">
        <v>577</v>
      </c>
      <c r="N913" t="s">
        <v>577</v>
      </c>
      <c r="O913" t="s">
        <v>577</v>
      </c>
      <c r="P913" t="s">
        <v>3</v>
      </c>
    </row>
    <row r="914" spans="1:16">
      <c r="A914" t="s">
        <v>2702</v>
      </c>
      <c r="B914" t="s">
        <v>1191</v>
      </c>
      <c r="C914" t="s">
        <v>1370</v>
      </c>
      <c r="D914" t="s">
        <v>139</v>
      </c>
      <c r="E914" s="30">
        <v>33019</v>
      </c>
      <c r="F914" t="s">
        <v>125</v>
      </c>
      <c r="G914" t="s">
        <v>538</v>
      </c>
      <c r="H914" s="30">
        <v>43377</v>
      </c>
      <c r="I914">
        <v>6832308</v>
      </c>
      <c r="J914" t="s">
        <v>1</v>
      </c>
      <c r="L914" t="s">
        <v>2</v>
      </c>
      <c r="M914" t="s">
        <v>579</v>
      </c>
      <c r="N914" t="s">
        <v>583</v>
      </c>
      <c r="O914" t="s">
        <v>577</v>
      </c>
      <c r="P914" t="s">
        <v>3</v>
      </c>
    </row>
    <row r="915" spans="1:16">
      <c r="A915" t="s">
        <v>2703</v>
      </c>
      <c r="B915" t="s">
        <v>1192</v>
      </c>
      <c r="C915" t="s">
        <v>416</v>
      </c>
      <c r="D915" t="s">
        <v>57</v>
      </c>
      <c r="E915" s="30">
        <v>31421</v>
      </c>
      <c r="F915" t="s">
        <v>288</v>
      </c>
      <c r="G915" t="s">
        <v>289</v>
      </c>
      <c r="H915" s="30">
        <v>43397</v>
      </c>
      <c r="I915">
        <v>339420</v>
      </c>
      <c r="J915" t="s">
        <v>1</v>
      </c>
      <c r="L915" t="s">
        <v>2</v>
      </c>
      <c r="M915" t="s">
        <v>577</v>
      </c>
      <c r="N915" t="s">
        <v>579</v>
      </c>
      <c r="O915" t="s">
        <v>579</v>
      </c>
      <c r="P915" t="s">
        <v>3</v>
      </c>
    </row>
    <row r="916" spans="1:16">
      <c r="A916" t="s">
        <v>2704</v>
      </c>
      <c r="B916" t="s">
        <v>1192</v>
      </c>
      <c r="C916" t="s">
        <v>744</v>
      </c>
      <c r="D916" t="s">
        <v>745</v>
      </c>
      <c r="E916" s="30">
        <v>21095</v>
      </c>
      <c r="F916" t="s">
        <v>301</v>
      </c>
      <c r="G916" t="s">
        <v>121</v>
      </c>
      <c r="H916" s="30">
        <v>43364</v>
      </c>
      <c r="I916">
        <v>106052</v>
      </c>
      <c r="J916" t="s">
        <v>1</v>
      </c>
      <c r="L916" t="s">
        <v>316</v>
      </c>
      <c r="M916" t="s">
        <v>577</v>
      </c>
      <c r="N916" t="s">
        <v>579</v>
      </c>
      <c r="O916" t="s">
        <v>583</v>
      </c>
      <c r="P916" t="s">
        <v>3</v>
      </c>
    </row>
    <row r="917" spans="1:16">
      <c r="A917" t="s">
        <v>1789</v>
      </c>
      <c r="B917" t="s">
        <v>1192</v>
      </c>
      <c r="C917" t="s">
        <v>52</v>
      </c>
      <c r="D917" t="s">
        <v>1054</v>
      </c>
      <c r="E917" s="30">
        <v>25012</v>
      </c>
      <c r="F917" t="s">
        <v>135</v>
      </c>
      <c r="G917" t="s">
        <v>136</v>
      </c>
      <c r="H917" s="30">
        <v>43362</v>
      </c>
      <c r="I917">
        <v>6631492</v>
      </c>
      <c r="J917" t="s">
        <v>1</v>
      </c>
      <c r="L917" t="s">
        <v>317</v>
      </c>
      <c r="M917" t="s">
        <v>577</v>
      </c>
      <c r="N917" t="s">
        <v>1184</v>
      </c>
      <c r="O917" t="s">
        <v>583</v>
      </c>
      <c r="P917" t="s">
        <v>3</v>
      </c>
    </row>
    <row r="918" spans="1:16">
      <c r="A918" t="s">
        <v>2705</v>
      </c>
      <c r="B918" t="s">
        <v>1192</v>
      </c>
      <c r="C918" t="s">
        <v>52</v>
      </c>
      <c r="D918" t="s">
        <v>229</v>
      </c>
      <c r="E918" s="30">
        <v>33490</v>
      </c>
      <c r="F918" t="s">
        <v>132</v>
      </c>
      <c r="G918" t="s">
        <v>133</v>
      </c>
      <c r="H918" s="30">
        <v>43349</v>
      </c>
      <c r="I918">
        <v>7104542</v>
      </c>
      <c r="J918" t="s">
        <v>1</v>
      </c>
      <c r="L918" t="s">
        <v>2</v>
      </c>
      <c r="M918" t="s">
        <v>577</v>
      </c>
      <c r="N918" t="s">
        <v>583</v>
      </c>
      <c r="O918" t="s">
        <v>577</v>
      </c>
      <c r="P918" t="s">
        <v>3</v>
      </c>
    </row>
    <row r="919" spans="1:16">
      <c r="A919" t="s">
        <v>2706</v>
      </c>
      <c r="B919" t="s">
        <v>1192</v>
      </c>
      <c r="C919" t="s">
        <v>52</v>
      </c>
      <c r="D919" t="s">
        <v>969</v>
      </c>
      <c r="E919" s="30">
        <v>24895</v>
      </c>
      <c r="F919" t="s">
        <v>135</v>
      </c>
      <c r="G919" t="s">
        <v>136</v>
      </c>
      <c r="H919" s="30">
        <v>43384</v>
      </c>
      <c r="I919">
        <v>6656802</v>
      </c>
      <c r="J919" t="s">
        <v>1</v>
      </c>
      <c r="L919" t="s">
        <v>317</v>
      </c>
      <c r="M919" t="s">
        <v>577</v>
      </c>
      <c r="N919" t="s">
        <v>577</v>
      </c>
      <c r="O919" t="s">
        <v>577</v>
      </c>
      <c r="P919" t="s">
        <v>3</v>
      </c>
    </row>
    <row r="920" spans="1:16">
      <c r="A920" t="s">
        <v>2707</v>
      </c>
      <c r="B920" t="s">
        <v>1191</v>
      </c>
      <c r="C920" t="s">
        <v>374</v>
      </c>
      <c r="D920" t="s">
        <v>224</v>
      </c>
      <c r="E920" s="30">
        <v>24091</v>
      </c>
      <c r="F920" t="s">
        <v>149</v>
      </c>
      <c r="G920" t="s">
        <v>150</v>
      </c>
      <c r="H920" s="30">
        <v>43378</v>
      </c>
      <c r="I920">
        <v>248132</v>
      </c>
      <c r="J920" t="s">
        <v>1</v>
      </c>
      <c r="L920" t="s">
        <v>317</v>
      </c>
      <c r="M920" t="s">
        <v>583</v>
      </c>
      <c r="N920" t="s">
        <v>583</v>
      </c>
      <c r="O920" t="s">
        <v>577</v>
      </c>
      <c r="P920" t="s">
        <v>3</v>
      </c>
    </row>
    <row r="921" spans="1:16">
      <c r="A921" t="s">
        <v>2708</v>
      </c>
      <c r="B921" t="s">
        <v>1191</v>
      </c>
      <c r="C921" t="s">
        <v>1369</v>
      </c>
      <c r="D921" t="s">
        <v>13</v>
      </c>
      <c r="E921" s="30">
        <v>29054</v>
      </c>
      <c r="F921" t="s">
        <v>65</v>
      </c>
      <c r="G921" t="s">
        <v>7</v>
      </c>
      <c r="H921" s="30">
        <v>43375</v>
      </c>
      <c r="I921">
        <v>6868458</v>
      </c>
      <c r="J921" t="s">
        <v>1</v>
      </c>
      <c r="L921" t="s">
        <v>312</v>
      </c>
      <c r="M921" t="s">
        <v>583</v>
      </c>
      <c r="N921" t="s">
        <v>1188</v>
      </c>
      <c r="O921" t="s">
        <v>583</v>
      </c>
      <c r="P921" t="s">
        <v>3</v>
      </c>
    </row>
    <row r="922" spans="1:16">
      <c r="A922" t="s">
        <v>2709</v>
      </c>
      <c r="B922" t="s">
        <v>1191</v>
      </c>
      <c r="C922" t="s">
        <v>728</v>
      </c>
      <c r="D922" t="s">
        <v>261</v>
      </c>
      <c r="E922" s="30">
        <v>33337</v>
      </c>
      <c r="F922" t="s">
        <v>130</v>
      </c>
      <c r="G922" t="s">
        <v>131</v>
      </c>
      <c r="H922" s="30">
        <v>43346</v>
      </c>
      <c r="I922">
        <v>7107647</v>
      </c>
      <c r="J922" t="s">
        <v>1</v>
      </c>
      <c r="L922" t="s">
        <v>2</v>
      </c>
      <c r="M922" t="s">
        <v>577</v>
      </c>
      <c r="N922" t="s">
        <v>577</v>
      </c>
      <c r="O922" t="s">
        <v>577</v>
      </c>
      <c r="P922" t="s">
        <v>3</v>
      </c>
    </row>
    <row r="923" spans="1:16">
      <c r="A923" t="s">
        <v>2710</v>
      </c>
      <c r="B923" t="s">
        <v>1191</v>
      </c>
      <c r="C923" t="s">
        <v>1368</v>
      </c>
      <c r="D923" t="s">
        <v>1367</v>
      </c>
      <c r="E923" s="30">
        <v>30331</v>
      </c>
      <c r="F923" t="s">
        <v>65</v>
      </c>
      <c r="G923" t="s">
        <v>7</v>
      </c>
      <c r="H923" s="30">
        <v>43355</v>
      </c>
      <c r="I923">
        <v>295836</v>
      </c>
      <c r="J923" t="s">
        <v>1</v>
      </c>
      <c r="L923" t="s">
        <v>312</v>
      </c>
      <c r="M923" t="s">
        <v>583</v>
      </c>
      <c r="N923" t="s">
        <v>1188</v>
      </c>
      <c r="O923" t="s">
        <v>583</v>
      </c>
      <c r="P923" t="s">
        <v>3</v>
      </c>
    </row>
    <row r="924" spans="1:16">
      <c r="A924" t="s">
        <v>2711</v>
      </c>
      <c r="B924" t="s">
        <v>1192</v>
      </c>
      <c r="C924" t="s">
        <v>53</v>
      </c>
      <c r="D924" t="s">
        <v>250</v>
      </c>
      <c r="E924" s="30">
        <v>28544</v>
      </c>
      <c r="F924" t="s">
        <v>128</v>
      </c>
      <c r="G924" t="s">
        <v>129</v>
      </c>
      <c r="H924" s="30">
        <v>43346</v>
      </c>
      <c r="I924">
        <v>230179</v>
      </c>
      <c r="J924" t="s">
        <v>1</v>
      </c>
      <c r="L924" t="s">
        <v>311</v>
      </c>
      <c r="M924" t="s">
        <v>577</v>
      </c>
      <c r="N924" t="s">
        <v>579</v>
      </c>
      <c r="O924" t="s">
        <v>577</v>
      </c>
      <c r="P924" t="s">
        <v>3</v>
      </c>
    </row>
    <row r="925" spans="1:16">
      <c r="A925" t="s">
        <v>2712</v>
      </c>
      <c r="B925" t="s">
        <v>1191</v>
      </c>
      <c r="C925" t="s">
        <v>53</v>
      </c>
      <c r="D925" t="s">
        <v>1366</v>
      </c>
      <c r="E925" s="30">
        <v>29189</v>
      </c>
      <c r="F925" t="s">
        <v>130</v>
      </c>
      <c r="G925" t="s">
        <v>131</v>
      </c>
      <c r="H925" s="30">
        <v>43357</v>
      </c>
      <c r="I925">
        <v>533114</v>
      </c>
      <c r="J925" t="s">
        <v>1</v>
      </c>
      <c r="L925" t="s">
        <v>312</v>
      </c>
      <c r="M925" t="s">
        <v>577</v>
      </c>
      <c r="N925" t="s">
        <v>577</v>
      </c>
      <c r="O925" t="s">
        <v>583</v>
      </c>
      <c r="P925" t="s">
        <v>3</v>
      </c>
    </row>
    <row r="926" spans="1:16">
      <c r="A926" t="s">
        <v>2713</v>
      </c>
      <c r="B926" t="s">
        <v>1191</v>
      </c>
      <c r="C926" t="s">
        <v>762</v>
      </c>
      <c r="D926" t="s">
        <v>763</v>
      </c>
      <c r="E926" s="30">
        <v>37672</v>
      </c>
      <c r="F926" t="s">
        <v>65</v>
      </c>
      <c r="G926" t="s">
        <v>7</v>
      </c>
      <c r="H926" s="30">
        <v>43383</v>
      </c>
      <c r="I926">
        <v>7051447</v>
      </c>
      <c r="J926" t="s">
        <v>396</v>
      </c>
      <c r="L926" t="s">
        <v>400</v>
      </c>
      <c r="M926" t="s">
        <v>583</v>
      </c>
      <c r="N926" t="s">
        <v>577</v>
      </c>
      <c r="O926" t="s">
        <v>583</v>
      </c>
      <c r="P926" t="s">
        <v>3</v>
      </c>
    </row>
    <row r="927" spans="1:16">
      <c r="A927" t="s">
        <v>2714</v>
      </c>
      <c r="B927" t="s">
        <v>1191</v>
      </c>
      <c r="C927" t="s">
        <v>705</v>
      </c>
      <c r="D927" t="s">
        <v>706</v>
      </c>
      <c r="E927" s="30">
        <v>27904</v>
      </c>
      <c r="F927" t="s">
        <v>171</v>
      </c>
      <c r="G927" t="s">
        <v>172</v>
      </c>
      <c r="H927" s="30">
        <v>43361</v>
      </c>
      <c r="I927">
        <v>7014748</v>
      </c>
      <c r="J927" t="s">
        <v>1</v>
      </c>
      <c r="L927" t="s">
        <v>311</v>
      </c>
      <c r="M927" t="s">
        <v>583</v>
      </c>
      <c r="N927" t="s">
        <v>577</v>
      </c>
      <c r="O927" t="s">
        <v>577</v>
      </c>
      <c r="P927" t="s">
        <v>3</v>
      </c>
    </row>
    <row r="928" spans="1:16">
      <c r="A928" t="s">
        <v>2715</v>
      </c>
      <c r="B928" t="s">
        <v>1191</v>
      </c>
      <c r="C928" t="s">
        <v>834</v>
      </c>
      <c r="D928" t="s">
        <v>345</v>
      </c>
      <c r="E928" s="30">
        <v>26343</v>
      </c>
      <c r="F928" t="s">
        <v>132</v>
      </c>
      <c r="G928" t="s">
        <v>133</v>
      </c>
      <c r="H928" s="30">
        <v>43370</v>
      </c>
      <c r="I928">
        <v>321628</v>
      </c>
      <c r="J928" t="s">
        <v>1</v>
      </c>
      <c r="L928" t="s">
        <v>313</v>
      </c>
      <c r="M928" t="s">
        <v>577</v>
      </c>
      <c r="N928" t="s">
        <v>577</v>
      </c>
      <c r="O928" t="s">
        <v>577</v>
      </c>
      <c r="P928" t="s">
        <v>3</v>
      </c>
    </row>
    <row r="929" spans="1:16">
      <c r="A929" t="s">
        <v>2716</v>
      </c>
      <c r="B929" t="s">
        <v>1191</v>
      </c>
      <c r="C929" t="s">
        <v>1365</v>
      </c>
      <c r="D929" t="s">
        <v>191</v>
      </c>
      <c r="E929" s="30">
        <v>26594</v>
      </c>
      <c r="F929" t="s">
        <v>126</v>
      </c>
      <c r="G929" t="s">
        <v>127</v>
      </c>
      <c r="H929" s="30">
        <v>43342</v>
      </c>
      <c r="I929">
        <v>6780241</v>
      </c>
      <c r="J929" t="s">
        <v>1</v>
      </c>
      <c r="L929" t="s">
        <v>313</v>
      </c>
      <c r="M929" t="s">
        <v>583</v>
      </c>
      <c r="N929" t="s">
        <v>583</v>
      </c>
      <c r="O929" t="s">
        <v>579</v>
      </c>
      <c r="P929" t="s">
        <v>3</v>
      </c>
    </row>
    <row r="930" spans="1:16">
      <c r="A930" t="s">
        <v>2717</v>
      </c>
      <c r="B930" t="s">
        <v>1191</v>
      </c>
      <c r="C930" t="s">
        <v>1364</v>
      </c>
      <c r="D930" t="s">
        <v>177</v>
      </c>
      <c r="E930" s="30">
        <v>35689</v>
      </c>
      <c r="F930" t="s">
        <v>123</v>
      </c>
      <c r="G930" t="s">
        <v>124</v>
      </c>
      <c r="H930" s="30">
        <v>43356</v>
      </c>
      <c r="I930">
        <v>6709969</v>
      </c>
      <c r="J930" t="s">
        <v>1</v>
      </c>
      <c r="L930" t="s">
        <v>2</v>
      </c>
      <c r="M930" t="s">
        <v>583</v>
      </c>
      <c r="N930" t="s">
        <v>1188</v>
      </c>
      <c r="O930" t="s">
        <v>583</v>
      </c>
      <c r="P930" t="s">
        <v>3</v>
      </c>
    </row>
    <row r="931" spans="1:16">
      <c r="A931" t="s">
        <v>2718</v>
      </c>
      <c r="B931" t="s">
        <v>1192</v>
      </c>
      <c r="C931" t="s">
        <v>746</v>
      </c>
      <c r="D931" t="s">
        <v>234</v>
      </c>
      <c r="E931" s="30">
        <v>28154</v>
      </c>
      <c r="F931" t="s">
        <v>301</v>
      </c>
      <c r="G931" t="s">
        <v>121</v>
      </c>
      <c r="H931" s="30">
        <v>43377</v>
      </c>
      <c r="I931">
        <v>537196</v>
      </c>
      <c r="J931" t="s">
        <v>1</v>
      </c>
      <c r="L931" t="s">
        <v>311</v>
      </c>
      <c r="M931" t="s">
        <v>577</v>
      </c>
      <c r="N931" t="s">
        <v>577</v>
      </c>
      <c r="O931" t="s">
        <v>577</v>
      </c>
      <c r="P931" t="s">
        <v>3</v>
      </c>
    </row>
    <row r="932" spans="1:16">
      <c r="A932" t="s">
        <v>2719</v>
      </c>
      <c r="B932" t="s">
        <v>1191</v>
      </c>
      <c r="C932" t="s">
        <v>1053</v>
      </c>
      <c r="D932" t="s">
        <v>1052</v>
      </c>
      <c r="E932" s="30">
        <v>37942</v>
      </c>
      <c r="F932" t="s">
        <v>130</v>
      </c>
      <c r="G932" t="s">
        <v>131</v>
      </c>
      <c r="H932" s="30">
        <v>43346</v>
      </c>
      <c r="I932">
        <v>7186439</v>
      </c>
      <c r="J932" t="s">
        <v>396</v>
      </c>
      <c r="L932" t="s">
        <v>400</v>
      </c>
      <c r="M932" t="s">
        <v>577</v>
      </c>
      <c r="N932" t="s">
        <v>577</v>
      </c>
      <c r="O932" t="s">
        <v>577</v>
      </c>
      <c r="P932" t="s">
        <v>3</v>
      </c>
    </row>
    <row r="933" spans="1:16">
      <c r="A933" t="s">
        <v>2720</v>
      </c>
      <c r="B933" t="s">
        <v>1192</v>
      </c>
      <c r="C933" t="s">
        <v>1363</v>
      </c>
      <c r="D933" t="s">
        <v>1362</v>
      </c>
      <c r="E933" s="30">
        <v>27157</v>
      </c>
      <c r="F933" t="s">
        <v>126</v>
      </c>
      <c r="G933" t="s">
        <v>127</v>
      </c>
      <c r="H933" s="30">
        <v>43341</v>
      </c>
      <c r="I933">
        <v>6884461</v>
      </c>
      <c r="J933" t="s">
        <v>1</v>
      </c>
      <c r="L933" t="s">
        <v>311</v>
      </c>
      <c r="M933" t="s">
        <v>579</v>
      </c>
      <c r="N933" t="s">
        <v>1184</v>
      </c>
      <c r="O933" t="s">
        <v>1184</v>
      </c>
      <c r="P933" t="s">
        <v>3</v>
      </c>
    </row>
    <row r="934" spans="1:16">
      <c r="A934" t="s">
        <v>2721</v>
      </c>
      <c r="B934" t="s">
        <v>1191</v>
      </c>
      <c r="C934" t="s">
        <v>970</v>
      </c>
      <c r="D934" t="s">
        <v>236</v>
      </c>
      <c r="E934" s="30">
        <v>30385</v>
      </c>
      <c r="F934" t="s">
        <v>135</v>
      </c>
      <c r="G934" t="s">
        <v>136</v>
      </c>
      <c r="H934" s="30">
        <v>43362</v>
      </c>
      <c r="I934">
        <v>7124790</v>
      </c>
      <c r="J934" t="s">
        <v>1</v>
      </c>
      <c r="L934" t="s">
        <v>312</v>
      </c>
      <c r="M934" t="s">
        <v>577</v>
      </c>
      <c r="N934" t="s">
        <v>577</v>
      </c>
      <c r="O934" t="s">
        <v>577</v>
      </c>
      <c r="P934" t="s">
        <v>3</v>
      </c>
    </row>
    <row r="935" spans="1:16">
      <c r="A935" t="s">
        <v>2722</v>
      </c>
      <c r="B935" t="s">
        <v>1192</v>
      </c>
      <c r="C935" t="s">
        <v>489</v>
      </c>
      <c r="D935" t="s">
        <v>254</v>
      </c>
      <c r="E935" s="30">
        <v>31857</v>
      </c>
      <c r="F935" t="s">
        <v>149</v>
      </c>
      <c r="G935" t="s">
        <v>150</v>
      </c>
      <c r="H935" s="30">
        <v>43378</v>
      </c>
      <c r="I935">
        <v>6521444</v>
      </c>
      <c r="J935" t="s">
        <v>1</v>
      </c>
      <c r="L935" t="s">
        <v>2</v>
      </c>
      <c r="M935" t="s">
        <v>577</v>
      </c>
      <c r="N935" t="s">
        <v>583</v>
      </c>
      <c r="O935" t="s">
        <v>579</v>
      </c>
      <c r="P935" t="s">
        <v>3</v>
      </c>
    </row>
    <row r="936" spans="1:16">
      <c r="A936" t="s">
        <v>2723</v>
      </c>
      <c r="B936" t="s">
        <v>1191</v>
      </c>
      <c r="C936" t="s">
        <v>375</v>
      </c>
      <c r="D936" t="s">
        <v>319</v>
      </c>
      <c r="E936" s="30">
        <v>27172</v>
      </c>
      <c r="F936" t="s">
        <v>128</v>
      </c>
      <c r="G936" t="s">
        <v>129</v>
      </c>
      <c r="I936">
        <v>270324</v>
      </c>
      <c r="J936" t="s">
        <v>1361</v>
      </c>
      <c r="L936" t="s">
        <v>311</v>
      </c>
      <c r="M936" t="s">
        <v>577</v>
      </c>
      <c r="N936" t="s">
        <v>577</v>
      </c>
      <c r="O936" t="s">
        <v>577</v>
      </c>
      <c r="P936" t="s">
        <v>3</v>
      </c>
    </row>
    <row r="937" spans="1:16">
      <c r="A937" t="s">
        <v>2724</v>
      </c>
      <c r="B937" t="s">
        <v>1191</v>
      </c>
      <c r="C937" t="s">
        <v>1360</v>
      </c>
      <c r="D937" t="s">
        <v>139</v>
      </c>
      <c r="E937" s="30">
        <v>34219</v>
      </c>
      <c r="F937" t="s">
        <v>194</v>
      </c>
      <c r="G937" t="s">
        <v>195</v>
      </c>
      <c r="H937" s="30">
        <v>43375</v>
      </c>
      <c r="I937">
        <v>6540687</v>
      </c>
      <c r="J937" t="s">
        <v>1</v>
      </c>
      <c r="L937" t="s">
        <v>2</v>
      </c>
      <c r="M937" t="s">
        <v>577</v>
      </c>
      <c r="N937" t="s">
        <v>577</v>
      </c>
      <c r="O937" t="s">
        <v>577</v>
      </c>
      <c r="P937" t="s">
        <v>3</v>
      </c>
    </row>
    <row r="938" spans="1:16">
      <c r="A938" t="s">
        <v>2725</v>
      </c>
      <c r="B938" t="s">
        <v>1191</v>
      </c>
      <c r="C938" t="s">
        <v>903</v>
      </c>
      <c r="D938" t="s">
        <v>904</v>
      </c>
      <c r="E938" s="30">
        <v>37909</v>
      </c>
      <c r="F938" t="s">
        <v>167</v>
      </c>
      <c r="G938" t="s">
        <v>168</v>
      </c>
      <c r="H938" s="30">
        <v>43376</v>
      </c>
      <c r="I938">
        <v>6914815</v>
      </c>
      <c r="J938" t="s">
        <v>396</v>
      </c>
      <c r="L938" t="s">
        <v>400</v>
      </c>
      <c r="M938" t="s">
        <v>579</v>
      </c>
      <c r="N938" t="s">
        <v>579</v>
      </c>
      <c r="O938" t="s">
        <v>579</v>
      </c>
      <c r="P938" t="s">
        <v>3</v>
      </c>
    </row>
    <row r="939" spans="1:16">
      <c r="A939" t="s">
        <v>2726</v>
      </c>
      <c r="B939" t="s">
        <v>1192</v>
      </c>
      <c r="C939" t="s">
        <v>1359</v>
      </c>
      <c r="D939" t="s">
        <v>1358</v>
      </c>
      <c r="E939" s="30">
        <v>31445</v>
      </c>
      <c r="F939" t="s">
        <v>130</v>
      </c>
      <c r="G939" t="s">
        <v>131</v>
      </c>
      <c r="H939" s="30">
        <v>43346</v>
      </c>
      <c r="I939">
        <v>7029390</v>
      </c>
      <c r="J939" t="s">
        <v>1</v>
      </c>
      <c r="L939" t="s">
        <v>2</v>
      </c>
      <c r="M939" t="s">
        <v>1188</v>
      </c>
      <c r="N939" t="s">
        <v>1188</v>
      </c>
      <c r="O939" t="s">
        <v>1184</v>
      </c>
      <c r="P939" t="s">
        <v>3</v>
      </c>
    </row>
    <row r="940" spans="1:16">
      <c r="A940" t="s">
        <v>2727</v>
      </c>
      <c r="B940" t="s">
        <v>1191</v>
      </c>
      <c r="C940" t="s">
        <v>1357</v>
      </c>
      <c r="D940" t="s">
        <v>177</v>
      </c>
      <c r="E940" s="30">
        <v>34520</v>
      </c>
      <c r="F940" t="s">
        <v>123</v>
      </c>
      <c r="G940" t="s">
        <v>124</v>
      </c>
      <c r="H940" s="30">
        <v>43356</v>
      </c>
      <c r="I940">
        <v>6483825</v>
      </c>
      <c r="J940" t="s">
        <v>1</v>
      </c>
      <c r="L940" t="s">
        <v>2</v>
      </c>
      <c r="M940" t="s">
        <v>577</v>
      </c>
      <c r="N940" t="s">
        <v>577</v>
      </c>
      <c r="O940" t="s">
        <v>577</v>
      </c>
      <c r="P940" t="s">
        <v>3</v>
      </c>
    </row>
    <row r="941" spans="1:16">
      <c r="A941" t="s">
        <v>2728</v>
      </c>
      <c r="B941" t="s">
        <v>1191</v>
      </c>
      <c r="C941" t="s">
        <v>1356</v>
      </c>
      <c r="D941" t="s">
        <v>17</v>
      </c>
      <c r="E941" s="30">
        <v>32289</v>
      </c>
      <c r="F941" t="s">
        <v>167</v>
      </c>
      <c r="G941" t="s">
        <v>168</v>
      </c>
      <c r="H941" s="30">
        <v>43368</v>
      </c>
      <c r="I941">
        <v>7027514</v>
      </c>
      <c r="J941" t="s">
        <v>1</v>
      </c>
      <c r="L941" t="s">
        <v>2</v>
      </c>
      <c r="M941" t="s">
        <v>577</v>
      </c>
      <c r="N941" t="s">
        <v>577</v>
      </c>
      <c r="O941" t="s">
        <v>577</v>
      </c>
      <c r="P941" t="s">
        <v>3</v>
      </c>
    </row>
    <row r="942" spans="1:16">
      <c r="A942" t="s">
        <v>2729</v>
      </c>
      <c r="B942" t="s">
        <v>1191</v>
      </c>
      <c r="C942" t="s">
        <v>1355</v>
      </c>
      <c r="D942" t="s">
        <v>134</v>
      </c>
      <c r="E942" s="30">
        <v>32690</v>
      </c>
      <c r="F942" t="s">
        <v>126</v>
      </c>
      <c r="G942" t="s">
        <v>127</v>
      </c>
      <c r="H942" s="30">
        <v>43368</v>
      </c>
      <c r="I942">
        <v>7017669</v>
      </c>
      <c r="J942" t="s">
        <v>1</v>
      </c>
      <c r="L942" t="s">
        <v>2</v>
      </c>
      <c r="M942" t="s">
        <v>579</v>
      </c>
      <c r="N942" t="s">
        <v>1184</v>
      </c>
      <c r="O942" t="s">
        <v>583</v>
      </c>
      <c r="P942" t="s">
        <v>3</v>
      </c>
    </row>
    <row r="943" spans="1:16">
      <c r="A943" t="s">
        <v>2730</v>
      </c>
      <c r="B943" t="s">
        <v>1192</v>
      </c>
      <c r="C943" t="s">
        <v>564</v>
      </c>
      <c r="D943" t="s">
        <v>565</v>
      </c>
      <c r="E943" s="30">
        <v>36598</v>
      </c>
      <c r="F943" t="s">
        <v>149</v>
      </c>
      <c r="G943" t="s">
        <v>150</v>
      </c>
      <c r="H943" s="30">
        <v>43423</v>
      </c>
      <c r="I943">
        <v>7035182</v>
      </c>
      <c r="J943" t="s">
        <v>1</v>
      </c>
      <c r="L943" t="s">
        <v>2</v>
      </c>
      <c r="M943" t="s">
        <v>577</v>
      </c>
      <c r="N943" t="s">
        <v>577</v>
      </c>
      <c r="O943" t="s">
        <v>577</v>
      </c>
      <c r="P943" t="s">
        <v>3</v>
      </c>
    </row>
    <row r="944" spans="1:16">
      <c r="A944" t="s">
        <v>2731</v>
      </c>
      <c r="B944" t="s">
        <v>1191</v>
      </c>
      <c r="C944" t="s">
        <v>590</v>
      </c>
      <c r="D944" t="s">
        <v>256</v>
      </c>
      <c r="E944" s="30">
        <v>25657</v>
      </c>
      <c r="F944" t="s">
        <v>65</v>
      </c>
      <c r="G944" t="s">
        <v>7</v>
      </c>
      <c r="H944" s="30">
        <v>43375</v>
      </c>
      <c r="I944">
        <v>297249</v>
      </c>
      <c r="J944" t="s">
        <v>1</v>
      </c>
      <c r="L944" t="s">
        <v>313</v>
      </c>
      <c r="M944" t="s">
        <v>579</v>
      </c>
      <c r="N944" t="s">
        <v>1184</v>
      </c>
      <c r="O944" t="s">
        <v>577</v>
      </c>
      <c r="P944" t="s">
        <v>3</v>
      </c>
    </row>
    <row r="945" spans="1:16">
      <c r="A945" t="s">
        <v>2732</v>
      </c>
      <c r="B945" t="s">
        <v>1191</v>
      </c>
      <c r="C945" t="s">
        <v>971</v>
      </c>
      <c r="D945" t="s">
        <v>972</v>
      </c>
      <c r="E945" s="30">
        <v>37811</v>
      </c>
      <c r="F945" t="s">
        <v>135</v>
      </c>
      <c r="G945" t="s">
        <v>136</v>
      </c>
      <c r="H945" s="30">
        <v>43384</v>
      </c>
      <c r="I945">
        <v>7047251</v>
      </c>
      <c r="J945" t="s">
        <v>396</v>
      </c>
      <c r="L945" t="s">
        <v>400</v>
      </c>
      <c r="M945" t="s">
        <v>577</v>
      </c>
      <c r="N945" t="s">
        <v>577</v>
      </c>
      <c r="O945" t="s">
        <v>577</v>
      </c>
      <c r="P945" t="s">
        <v>3</v>
      </c>
    </row>
    <row r="946" spans="1:16">
      <c r="A946" t="s">
        <v>2733</v>
      </c>
      <c r="B946" t="s">
        <v>1191</v>
      </c>
      <c r="C946" t="s">
        <v>490</v>
      </c>
      <c r="D946" t="s">
        <v>372</v>
      </c>
      <c r="E946" s="30">
        <v>28705</v>
      </c>
      <c r="F946" t="s">
        <v>301</v>
      </c>
      <c r="G946" t="s">
        <v>121</v>
      </c>
      <c r="H946" s="30">
        <v>43349</v>
      </c>
      <c r="I946">
        <v>6958878</v>
      </c>
      <c r="J946" t="s">
        <v>1</v>
      </c>
      <c r="L946" t="s">
        <v>311</v>
      </c>
      <c r="M946" t="s">
        <v>583</v>
      </c>
      <c r="N946" t="s">
        <v>579</v>
      </c>
      <c r="O946" t="s">
        <v>577</v>
      </c>
      <c r="P946" t="s">
        <v>3</v>
      </c>
    </row>
    <row r="947" spans="1:16">
      <c r="A947" t="s">
        <v>2734</v>
      </c>
      <c r="B947" t="s">
        <v>1191</v>
      </c>
      <c r="C947" t="s">
        <v>835</v>
      </c>
      <c r="D947" t="s">
        <v>25</v>
      </c>
      <c r="E947" s="30">
        <v>25182</v>
      </c>
      <c r="F947" t="s">
        <v>132</v>
      </c>
      <c r="G947" t="s">
        <v>133</v>
      </c>
      <c r="H947" s="30">
        <v>43349</v>
      </c>
      <c r="I947">
        <v>203901</v>
      </c>
      <c r="J947" t="s">
        <v>1</v>
      </c>
      <c r="L947" t="s">
        <v>317</v>
      </c>
      <c r="M947" t="s">
        <v>577</v>
      </c>
      <c r="N947" t="s">
        <v>577</v>
      </c>
      <c r="O947" t="s">
        <v>577</v>
      </c>
      <c r="P947" t="s">
        <v>3</v>
      </c>
    </row>
    <row r="948" spans="1:16">
      <c r="A948" t="s">
        <v>2735</v>
      </c>
      <c r="B948" t="s">
        <v>1191</v>
      </c>
      <c r="C948" t="s">
        <v>376</v>
      </c>
      <c r="D948" t="s">
        <v>280</v>
      </c>
      <c r="E948" s="30">
        <v>25750</v>
      </c>
      <c r="F948" t="s">
        <v>123</v>
      </c>
      <c r="G948" t="s">
        <v>124</v>
      </c>
      <c r="H948" s="30">
        <v>43340</v>
      </c>
      <c r="I948">
        <v>6518960</v>
      </c>
      <c r="J948" t="s">
        <v>1</v>
      </c>
      <c r="L948" t="s">
        <v>313</v>
      </c>
      <c r="M948" t="s">
        <v>577</v>
      </c>
      <c r="N948" t="s">
        <v>577</v>
      </c>
      <c r="O948" t="s">
        <v>577</v>
      </c>
      <c r="P948" t="s">
        <v>3</v>
      </c>
    </row>
    <row r="949" spans="1:16">
      <c r="A949" t="s">
        <v>2736</v>
      </c>
      <c r="B949" t="s">
        <v>1191</v>
      </c>
      <c r="C949" t="s">
        <v>1354</v>
      </c>
      <c r="D949" t="s">
        <v>1353</v>
      </c>
      <c r="E949" s="30">
        <v>38266</v>
      </c>
      <c r="F949" t="s">
        <v>149</v>
      </c>
      <c r="G949" t="s">
        <v>150</v>
      </c>
      <c r="H949" s="30">
        <v>43423</v>
      </c>
      <c r="I949">
        <v>7125486</v>
      </c>
      <c r="J949" t="s">
        <v>396</v>
      </c>
      <c r="L949" t="s">
        <v>397</v>
      </c>
      <c r="M949" t="s">
        <v>577</v>
      </c>
      <c r="N949" t="s">
        <v>577</v>
      </c>
      <c r="O949" t="s">
        <v>577</v>
      </c>
      <c r="P949" t="s">
        <v>3</v>
      </c>
    </row>
    <row r="950" spans="1:16">
      <c r="A950" t="s">
        <v>2737</v>
      </c>
      <c r="B950" t="s">
        <v>1191</v>
      </c>
      <c r="C950" t="s">
        <v>1352</v>
      </c>
      <c r="D950" t="s">
        <v>148</v>
      </c>
      <c r="E950" s="30">
        <v>24603</v>
      </c>
      <c r="F950" t="s">
        <v>128</v>
      </c>
      <c r="G950" t="s">
        <v>129</v>
      </c>
      <c r="H950" s="30">
        <v>43376</v>
      </c>
      <c r="I950">
        <v>27959</v>
      </c>
      <c r="J950" t="s">
        <v>1</v>
      </c>
      <c r="L950" t="s">
        <v>317</v>
      </c>
      <c r="M950" t="s">
        <v>579</v>
      </c>
      <c r="N950" t="s">
        <v>577</v>
      </c>
      <c r="O950" t="s">
        <v>577</v>
      </c>
      <c r="P950" t="s">
        <v>3</v>
      </c>
    </row>
    <row r="951" spans="1:16">
      <c r="A951" t="s">
        <v>2738</v>
      </c>
      <c r="B951" t="s">
        <v>1191</v>
      </c>
      <c r="C951" t="s">
        <v>1351</v>
      </c>
      <c r="D951" t="s">
        <v>1350</v>
      </c>
      <c r="E951" s="30">
        <v>32812</v>
      </c>
      <c r="F951" t="s">
        <v>194</v>
      </c>
      <c r="G951" t="s">
        <v>195</v>
      </c>
      <c r="H951" s="30">
        <v>43375</v>
      </c>
      <c r="I951">
        <v>408426</v>
      </c>
      <c r="J951" t="s">
        <v>1</v>
      </c>
      <c r="L951" t="s">
        <v>2</v>
      </c>
      <c r="M951" t="s">
        <v>577</v>
      </c>
      <c r="N951" t="s">
        <v>577</v>
      </c>
      <c r="O951" t="s">
        <v>577</v>
      </c>
      <c r="P951" t="s">
        <v>3</v>
      </c>
    </row>
    <row r="952" spans="1:16">
      <c r="A952" t="s">
        <v>2739</v>
      </c>
      <c r="B952" t="s">
        <v>1191</v>
      </c>
      <c r="C952" t="s">
        <v>996</v>
      </c>
      <c r="D952" t="s">
        <v>170</v>
      </c>
      <c r="E952" s="30">
        <v>26556</v>
      </c>
      <c r="F952" t="s">
        <v>143</v>
      </c>
      <c r="G952" t="s">
        <v>144</v>
      </c>
      <c r="H952" s="30">
        <v>43367</v>
      </c>
      <c r="I952">
        <v>7130875</v>
      </c>
      <c r="J952" t="s">
        <v>1</v>
      </c>
      <c r="L952" t="s">
        <v>313</v>
      </c>
      <c r="M952" t="s">
        <v>577</v>
      </c>
      <c r="N952" t="s">
        <v>577</v>
      </c>
      <c r="O952" t="s">
        <v>577</v>
      </c>
      <c r="P952" t="s">
        <v>3</v>
      </c>
    </row>
    <row r="953" spans="1:16">
      <c r="A953" t="s">
        <v>2740</v>
      </c>
      <c r="B953" t="s">
        <v>1191</v>
      </c>
      <c r="C953" t="s">
        <v>1349</v>
      </c>
      <c r="D953" t="s">
        <v>628</v>
      </c>
      <c r="E953" s="30">
        <v>38263</v>
      </c>
      <c r="F953" t="s">
        <v>65</v>
      </c>
      <c r="G953" t="s">
        <v>7</v>
      </c>
      <c r="H953" s="30">
        <v>43383</v>
      </c>
      <c r="I953">
        <v>7033358</v>
      </c>
      <c r="J953" t="s">
        <v>396</v>
      </c>
      <c r="L953" t="s">
        <v>397</v>
      </c>
      <c r="M953" t="s">
        <v>579</v>
      </c>
      <c r="N953" t="s">
        <v>579</v>
      </c>
      <c r="O953" t="s">
        <v>579</v>
      </c>
      <c r="P953" t="s">
        <v>3</v>
      </c>
    </row>
    <row r="954" spans="1:16">
      <c r="A954" t="s">
        <v>2741</v>
      </c>
      <c r="B954" t="s">
        <v>1191</v>
      </c>
      <c r="C954" t="s">
        <v>566</v>
      </c>
      <c r="D954" t="s">
        <v>567</v>
      </c>
      <c r="E954" s="30">
        <v>37210</v>
      </c>
      <c r="F954" t="s">
        <v>194</v>
      </c>
      <c r="G954" t="s">
        <v>195</v>
      </c>
      <c r="H954" s="30">
        <v>43371</v>
      </c>
      <c r="I954">
        <v>7014724</v>
      </c>
      <c r="J954" t="s">
        <v>396</v>
      </c>
      <c r="L954" t="s">
        <v>402</v>
      </c>
      <c r="M954" t="s">
        <v>1184</v>
      </c>
      <c r="N954" t="s">
        <v>583</v>
      </c>
      <c r="O954" t="s">
        <v>579</v>
      </c>
      <c r="P954" t="s">
        <v>3</v>
      </c>
    </row>
    <row r="955" spans="1:16">
      <c r="A955" t="s">
        <v>2742</v>
      </c>
      <c r="B955" t="s">
        <v>1191</v>
      </c>
      <c r="C955" t="s">
        <v>566</v>
      </c>
      <c r="D955" t="s">
        <v>280</v>
      </c>
      <c r="E955" s="30">
        <v>29491</v>
      </c>
      <c r="F955" t="s">
        <v>158</v>
      </c>
      <c r="G955" t="s">
        <v>159</v>
      </c>
      <c r="H955" s="30">
        <v>43335</v>
      </c>
      <c r="I955">
        <v>6626874</v>
      </c>
      <c r="J955" t="s">
        <v>1</v>
      </c>
      <c r="L955" t="s">
        <v>312</v>
      </c>
      <c r="M955" t="s">
        <v>583</v>
      </c>
      <c r="N955" t="s">
        <v>1188</v>
      </c>
      <c r="O955" t="s">
        <v>583</v>
      </c>
      <c r="P955" t="s">
        <v>3</v>
      </c>
    </row>
    <row r="956" spans="1:16">
      <c r="A956" t="s">
        <v>2743</v>
      </c>
      <c r="B956" t="s">
        <v>1191</v>
      </c>
      <c r="C956" t="s">
        <v>707</v>
      </c>
      <c r="D956" t="s">
        <v>262</v>
      </c>
      <c r="E956" s="30">
        <v>29329</v>
      </c>
      <c r="F956" t="s">
        <v>171</v>
      </c>
      <c r="G956" t="s">
        <v>172</v>
      </c>
      <c r="H956" s="30">
        <v>43368</v>
      </c>
      <c r="I956">
        <v>6628457</v>
      </c>
      <c r="J956" t="s">
        <v>1</v>
      </c>
      <c r="L956" t="s">
        <v>312</v>
      </c>
      <c r="M956" t="s">
        <v>577</v>
      </c>
      <c r="N956" t="s">
        <v>577</v>
      </c>
      <c r="O956" t="s">
        <v>577</v>
      </c>
      <c r="P956" t="s">
        <v>3</v>
      </c>
    </row>
    <row r="957" spans="1:16">
      <c r="A957" t="s">
        <v>2744</v>
      </c>
      <c r="B957" t="s">
        <v>1191</v>
      </c>
      <c r="C957" t="s">
        <v>1348</v>
      </c>
      <c r="D957" t="s">
        <v>1347</v>
      </c>
      <c r="E957" s="30">
        <v>32508</v>
      </c>
      <c r="F957" t="s">
        <v>126</v>
      </c>
      <c r="G957" t="s">
        <v>127</v>
      </c>
      <c r="H957" s="30">
        <v>43343</v>
      </c>
      <c r="I957">
        <v>455624</v>
      </c>
      <c r="J957" t="s">
        <v>1</v>
      </c>
      <c r="L957" t="s">
        <v>2</v>
      </c>
      <c r="M957" t="s">
        <v>579</v>
      </c>
      <c r="N957" t="s">
        <v>577</v>
      </c>
      <c r="O957" t="s">
        <v>577</v>
      </c>
      <c r="P957" t="s">
        <v>3</v>
      </c>
    </row>
    <row r="958" spans="1:16">
      <c r="A958" t="s">
        <v>2745</v>
      </c>
      <c r="B958" t="s">
        <v>1191</v>
      </c>
      <c r="C958" t="s">
        <v>1346</v>
      </c>
      <c r="D958" t="s">
        <v>1345</v>
      </c>
      <c r="E958" s="30">
        <v>37027</v>
      </c>
      <c r="F958" t="s">
        <v>123</v>
      </c>
      <c r="G958" t="s">
        <v>124</v>
      </c>
      <c r="H958" s="30">
        <v>43361</v>
      </c>
      <c r="I958">
        <v>7211334</v>
      </c>
      <c r="J958" t="s">
        <v>396</v>
      </c>
      <c r="L958" t="s">
        <v>402</v>
      </c>
      <c r="M958" t="s">
        <v>577</v>
      </c>
      <c r="N958" t="s">
        <v>577</v>
      </c>
      <c r="O958" t="s">
        <v>577</v>
      </c>
      <c r="P958" t="s">
        <v>3</v>
      </c>
    </row>
    <row r="959" spans="1:16">
      <c r="A959" t="s">
        <v>2746</v>
      </c>
      <c r="B959" t="s">
        <v>1191</v>
      </c>
      <c r="C959" t="s">
        <v>290</v>
      </c>
      <c r="D959" t="s">
        <v>214</v>
      </c>
      <c r="E959" s="30">
        <v>28135</v>
      </c>
      <c r="F959" t="s">
        <v>123</v>
      </c>
      <c r="G959" t="s">
        <v>124</v>
      </c>
      <c r="H959" s="30">
        <v>43340</v>
      </c>
      <c r="I959">
        <v>6632387</v>
      </c>
      <c r="J959" t="s">
        <v>1</v>
      </c>
      <c r="L959" t="s">
        <v>311</v>
      </c>
      <c r="M959" t="s">
        <v>579</v>
      </c>
      <c r="N959" t="s">
        <v>577</v>
      </c>
      <c r="O959" t="s">
        <v>577</v>
      </c>
      <c r="P959" t="s">
        <v>3</v>
      </c>
    </row>
    <row r="960" spans="1:16">
      <c r="A960" t="s">
        <v>2747</v>
      </c>
      <c r="B960" t="s">
        <v>1191</v>
      </c>
      <c r="C960" t="s">
        <v>290</v>
      </c>
      <c r="D960" t="s">
        <v>785</v>
      </c>
      <c r="E960" s="30">
        <v>25226</v>
      </c>
      <c r="F960" t="s">
        <v>143</v>
      </c>
      <c r="G960" t="s">
        <v>144</v>
      </c>
      <c r="H960" s="30">
        <v>43362</v>
      </c>
      <c r="I960">
        <v>7086471</v>
      </c>
      <c r="J960" t="s">
        <v>1</v>
      </c>
      <c r="L960" t="s">
        <v>313</v>
      </c>
      <c r="M960" t="s">
        <v>577</v>
      </c>
      <c r="N960" t="s">
        <v>583</v>
      </c>
      <c r="O960" t="s">
        <v>577</v>
      </c>
      <c r="P960" t="s">
        <v>3</v>
      </c>
    </row>
    <row r="961" spans="1:16">
      <c r="A961" t="s">
        <v>2748</v>
      </c>
      <c r="B961" t="s">
        <v>1191</v>
      </c>
      <c r="C961" t="s">
        <v>54</v>
      </c>
      <c r="D961" t="s">
        <v>222</v>
      </c>
      <c r="E961" s="30">
        <v>32432</v>
      </c>
      <c r="F961" t="s">
        <v>171</v>
      </c>
      <c r="G961" t="s">
        <v>172</v>
      </c>
      <c r="H961" s="30">
        <v>43361</v>
      </c>
      <c r="I961">
        <v>6887924</v>
      </c>
      <c r="J961" t="s">
        <v>1</v>
      </c>
      <c r="L961" t="s">
        <v>2</v>
      </c>
      <c r="M961" t="s">
        <v>577</v>
      </c>
      <c r="N961" t="s">
        <v>577</v>
      </c>
      <c r="O961" t="s">
        <v>577</v>
      </c>
      <c r="P961" t="s">
        <v>3</v>
      </c>
    </row>
    <row r="962" spans="1:16">
      <c r="A962" t="s">
        <v>2749</v>
      </c>
      <c r="B962" t="s">
        <v>1192</v>
      </c>
      <c r="C962" t="s">
        <v>1344</v>
      </c>
      <c r="D962" t="s">
        <v>1343</v>
      </c>
      <c r="E962" s="30">
        <v>32798</v>
      </c>
      <c r="F962" t="s">
        <v>160</v>
      </c>
      <c r="G962" t="s">
        <v>161</v>
      </c>
      <c r="H962" s="30">
        <v>43374</v>
      </c>
      <c r="I962">
        <v>6641058</v>
      </c>
      <c r="J962" t="s">
        <v>1</v>
      </c>
      <c r="L962" t="s">
        <v>2</v>
      </c>
      <c r="M962" t="s">
        <v>577</v>
      </c>
      <c r="N962" t="s">
        <v>577</v>
      </c>
      <c r="O962" t="s">
        <v>577</v>
      </c>
      <c r="P962" t="s">
        <v>3</v>
      </c>
    </row>
    <row r="963" spans="1:16">
      <c r="A963" t="s">
        <v>2750</v>
      </c>
      <c r="B963" t="s">
        <v>1192</v>
      </c>
      <c r="C963" t="s">
        <v>973</v>
      </c>
      <c r="D963" t="s">
        <v>286</v>
      </c>
      <c r="E963" s="30">
        <v>25296</v>
      </c>
      <c r="F963" t="s">
        <v>135</v>
      </c>
      <c r="G963" t="s">
        <v>136</v>
      </c>
      <c r="H963" s="30">
        <v>43346</v>
      </c>
      <c r="I963">
        <v>7047256</v>
      </c>
      <c r="J963" t="s">
        <v>1</v>
      </c>
      <c r="L963" t="s">
        <v>313</v>
      </c>
      <c r="M963" t="s">
        <v>579</v>
      </c>
      <c r="N963" t="s">
        <v>583</v>
      </c>
      <c r="O963" t="s">
        <v>583</v>
      </c>
      <c r="P963" t="s">
        <v>3</v>
      </c>
    </row>
    <row r="964" spans="1:16">
      <c r="A964" t="s">
        <v>2751</v>
      </c>
      <c r="B964" t="s">
        <v>1191</v>
      </c>
      <c r="C964" t="s">
        <v>1342</v>
      </c>
      <c r="D964" t="s">
        <v>166</v>
      </c>
      <c r="E964" s="30">
        <v>25867</v>
      </c>
      <c r="F964" t="s">
        <v>301</v>
      </c>
      <c r="G964" t="s">
        <v>121</v>
      </c>
      <c r="H964" s="30">
        <v>43364</v>
      </c>
      <c r="I964">
        <v>7213603</v>
      </c>
      <c r="J964" t="s">
        <v>1</v>
      </c>
      <c r="L964" t="s">
        <v>313</v>
      </c>
      <c r="M964" t="s">
        <v>577</v>
      </c>
      <c r="N964" t="s">
        <v>577</v>
      </c>
      <c r="O964" t="s">
        <v>577</v>
      </c>
      <c r="P964" t="s">
        <v>3</v>
      </c>
    </row>
    <row r="965" spans="1:16">
      <c r="A965" t="s">
        <v>2752</v>
      </c>
      <c r="B965" t="s">
        <v>1191</v>
      </c>
      <c r="C965" t="s">
        <v>1341</v>
      </c>
      <c r="D965" t="s">
        <v>199</v>
      </c>
      <c r="E965" s="30">
        <v>31429</v>
      </c>
      <c r="F965" t="s">
        <v>132</v>
      </c>
      <c r="G965" t="s">
        <v>133</v>
      </c>
      <c r="H965" s="30">
        <v>43349</v>
      </c>
      <c r="I965">
        <v>6955246</v>
      </c>
      <c r="J965" t="s">
        <v>1</v>
      </c>
      <c r="L965" t="s">
        <v>2</v>
      </c>
      <c r="M965" t="s">
        <v>583</v>
      </c>
      <c r="N965" t="s">
        <v>1184</v>
      </c>
      <c r="O965" t="s">
        <v>579</v>
      </c>
      <c r="P965" t="s">
        <v>3</v>
      </c>
    </row>
    <row r="966" spans="1:16">
      <c r="A966" t="s">
        <v>2753</v>
      </c>
      <c r="B966" t="s">
        <v>1192</v>
      </c>
      <c r="C966" t="s">
        <v>1340</v>
      </c>
      <c r="D966" t="s">
        <v>1339</v>
      </c>
      <c r="E966" s="30">
        <v>31930</v>
      </c>
      <c r="F966" t="s">
        <v>288</v>
      </c>
      <c r="G966" t="s">
        <v>289</v>
      </c>
      <c r="H966" s="30">
        <v>43353</v>
      </c>
      <c r="I966">
        <v>6814556</v>
      </c>
      <c r="J966" t="s">
        <v>1</v>
      </c>
      <c r="L966" t="s">
        <v>2</v>
      </c>
      <c r="M966" t="s">
        <v>1184</v>
      </c>
      <c r="N966" t="s">
        <v>1184</v>
      </c>
      <c r="O966" t="s">
        <v>583</v>
      </c>
      <c r="P966" t="s">
        <v>3</v>
      </c>
    </row>
    <row r="967" spans="1:16">
      <c r="A967" t="s">
        <v>2754</v>
      </c>
      <c r="B967" t="s">
        <v>1192</v>
      </c>
      <c r="C967" t="s">
        <v>1051</v>
      </c>
      <c r="D967" t="s">
        <v>138</v>
      </c>
      <c r="E967" s="30">
        <v>31572</v>
      </c>
      <c r="F967" t="s">
        <v>130</v>
      </c>
      <c r="G967" t="s">
        <v>131</v>
      </c>
      <c r="H967" s="30">
        <v>43346</v>
      </c>
      <c r="I967">
        <v>361456</v>
      </c>
      <c r="J967" t="s">
        <v>1</v>
      </c>
      <c r="L967" t="s">
        <v>2</v>
      </c>
      <c r="M967" t="s">
        <v>583</v>
      </c>
      <c r="N967" t="s">
        <v>1184</v>
      </c>
      <c r="O967" t="s">
        <v>583</v>
      </c>
      <c r="P967" t="s">
        <v>3</v>
      </c>
    </row>
    <row r="968" spans="1:16">
      <c r="A968" t="s">
        <v>2755</v>
      </c>
      <c r="B968" t="s">
        <v>1191</v>
      </c>
      <c r="C968" t="s">
        <v>1338</v>
      </c>
      <c r="D968" t="s">
        <v>137</v>
      </c>
      <c r="E968" s="30">
        <v>31444</v>
      </c>
      <c r="F968" t="s">
        <v>180</v>
      </c>
      <c r="G968" t="s">
        <v>572</v>
      </c>
      <c r="H968" s="30">
        <v>43402</v>
      </c>
      <c r="I968">
        <v>528581</v>
      </c>
      <c r="J968" t="s">
        <v>1</v>
      </c>
      <c r="L968" t="s">
        <v>2</v>
      </c>
      <c r="M968" t="s">
        <v>583</v>
      </c>
      <c r="N968" t="s">
        <v>583</v>
      </c>
      <c r="O968" t="s">
        <v>583</v>
      </c>
      <c r="P968" t="s">
        <v>3</v>
      </c>
    </row>
    <row r="969" spans="1:16">
      <c r="A969" t="s">
        <v>2756</v>
      </c>
      <c r="B969" t="s">
        <v>1191</v>
      </c>
      <c r="C969" t="s">
        <v>55</v>
      </c>
      <c r="D969" t="s">
        <v>211</v>
      </c>
      <c r="E969" s="30">
        <v>32376</v>
      </c>
      <c r="F969" t="s">
        <v>125</v>
      </c>
      <c r="G969" t="s">
        <v>538</v>
      </c>
      <c r="H969" s="30">
        <v>43397</v>
      </c>
      <c r="I969">
        <v>379921</v>
      </c>
      <c r="J969" t="s">
        <v>1</v>
      </c>
      <c r="L969" t="s">
        <v>2</v>
      </c>
      <c r="M969" t="s">
        <v>577</v>
      </c>
      <c r="N969" t="s">
        <v>577</v>
      </c>
      <c r="O969" t="s">
        <v>577</v>
      </c>
      <c r="P969" t="s">
        <v>3</v>
      </c>
    </row>
    <row r="970" spans="1:16">
      <c r="A970" t="s">
        <v>2757</v>
      </c>
      <c r="B970" t="s">
        <v>1192</v>
      </c>
      <c r="C970" t="s">
        <v>55</v>
      </c>
      <c r="D970" t="s">
        <v>257</v>
      </c>
      <c r="E970" s="30">
        <v>25146</v>
      </c>
      <c r="F970" t="s">
        <v>65</v>
      </c>
      <c r="G970" t="s">
        <v>7</v>
      </c>
      <c r="H970" s="30">
        <v>43375</v>
      </c>
      <c r="I970">
        <v>6651573</v>
      </c>
      <c r="J970" t="s">
        <v>1</v>
      </c>
      <c r="L970" t="s">
        <v>317</v>
      </c>
      <c r="M970" t="s">
        <v>579</v>
      </c>
      <c r="N970" t="s">
        <v>1184</v>
      </c>
      <c r="O970" t="s">
        <v>1184</v>
      </c>
      <c r="P970" t="s">
        <v>3</v>
      </c>
    </row>
    <row r="971" spans="1:16">
      <c r="A971" t="s">
        <v>2758</v>
      </c>
      <c r="B971" t="s">
        <v>1191</v>
      </c>
      <c r="C971" t="s">
        <v>1337</v>
      </c>
      <c r="D971" t="s">
        <v>211</v>
      </c>
      <c r="E971" s="30">
        <v>28954</v>
      </c>
      <c r="F971" t="s">
        <v>126</v>
      </c>
      <c r="G971" t="s">
        <v>127</v>
      </c>
      <c r="H971" s="30">
        <v>43342</v>
      </c>
      <c r="I971">
        <v>46464</v>
      </c>
      <c r="J971" t="s">
        <v>1</v>
      </c>
      <c r="L971" t="s">
        <v>312</v>
      </c>
      <c r="M971" t="s">
        <v>1184</v>
      </c>
      <c r="N971" t="s">
        <v>1188</v>
      </c>
      <c r="O971" t="s">
        <v>583</v>
      </c>
      <c r="P971" t="s">
        <v>3</v>
      </c>
    </row>
    <row r="972" spans="1:16">
      <c r="A972" t="s">
        <v>2759</v>
      </c>
      <c r="B972" t="s">
        <v>1191</v>
      </c>
      <c r="C972" t="s">
        <v>1336</v>
      </c>
      <c r="D972" t="s">
        <v>1335</v>
      </c>
      <c r="E972" s="30">
        <v>37714</v>
      </c>
      <c r="F972" t="s">
        <v>301</v>
      </c>
      <c r="G972" t="s">
        <v>121</v>
      </c>
      <c r="H972" s="30">
        <v>43369</v>
      </c>
      <c r="I972">
        <v>7023043</v>
      </c>
      <c r="J972" t="s">
        <v>396</v>
      </c>
      <c r="L972" t="s">
        <v>400</v>
      </c>
      <c r="M972" t="s">
        <v>577</v>
      </c>
      <c r="N972" t="s">
        <v>577</v>
      </c>
      <c r="O972" t="s">
        <v>577</v>
      </c>
      <c r="P972" t="s">
        <v>3</v>
      </c>
    </row>
    <row r="973" spans="1:16">
      <c r="A973" t="s">
        <v>2760</v>
      </c>
      <c r="B973" t="s">
        <v>1191</v>
      </c>
      <c r="C973" t="s">
        <v>1334</v>
      </c>
      <c r="D973" t="s">
        <v>212</v>
      </c>
      <c r="E973" s="30">
        <v>29479</v>
      </c>
      <c r="F973" t="s">
        <v>149</v>
      </c>
      <c r="G973" t="s">
        <v>150</v>
      </c>
      <c r="H973" s="30">
        <v>43378</v>
      </c>
      <c r="I973">
        <v>6709936</v>
      </c>
      <c r="J973" t="s">
        <v>1</v>
      </c>
      <c r="L973" t="s">
        <v>312</v>
      </c>
      <c r="M973" t="s">
        <v>583</v>
      </c>
      <c r="N973" t="s">
        <v>579</v>
      </c>
      <c r="O973" t="s">
        <v>577</v>
      </c>
      <c r="P973" t="s">
        <v>3</v>
      </c>
    </row>
    <row r="974" spans="1:16">
      <c r="A974" t="s">
        <v>2761</v>
      </c>
      <c r="B974" t="s">
        <v>1191</v>
      </c>
      <c r="C974" t="s">
        <v>1050</v>
      </c>
      <c r="D974" t="s">
        <v>222</v>
      </c>
      <c r="E974" s="30">
        <v>32184</v>
      </c>
      <c r="F974" t="s">
        <v>126</v>
      </c>
      <c r="G974" t="s">
        <v>127</v>
      </c>
      <c r="H974" s="30">
        <v>43342</v>
      </c>
      <c r="I974">
        <v>6497970</v>
      </c>
      <c r="J974" t="s">
        <v>1</v>
      </c>
      <c r="L974" t="s">
        <v>2</v>
      </c>
      <c r="M974" t="s">
        <v>583</v>
      </c>
      <c r="N974" t="s">
        <v>579</v>
      </c>
      <c r="O974" t="s">
        <v>579</v>
      </c>
      <c r="P974" t="s">
        <v>3</v>
      </c>
    </row>
    <row r="975" spans="1:16">
      <c r="A975" t="s">
        <v>2762</v>
      </c>
      <c r="B975" t="s">
        <v>1191</v>
      </c>
      <c r="C975" t="s">
        <v>1003</v>
      </c>
      <c r="D975" t="s">
        <v>137</v>
      </c>
      <c r="E975" s="30">
        <v>33158</v>
      </c>
      <c r="F975" t="s">
        <v>160</v>
      </c>
      <c r="G975" t="s">
        <v>161</v>
      </c>
      <c r="H975" s="30">
        <v>43374</v>
      </c>
      <c r="I975">
        <v>6952449</v>
      </c>
      <c r="J975" t="s">
        <v>1</v>
      </c>
      <c r="L975" t="s">
        <v>2</v>
      </c>
      <c r="M975" t="s">
        <v>583</v>
      </c>
      <c r="N975" t="s">
        <v>577</v>
      </c>
      <c r="O975" t="s">
        <v>577</v>
      </c>
      <c r="P975" t="s">
        <v>3</v>
      </c>
    </row>
    <row r="976" spans="1:16">
      <c r="A976" t="s">
        <v>2763</v>
      </c>
      <c r="B976" t="s">
        <v>1191</v>
      </c>
      <c r="C976" t="s">
        <v>815</v>
      </c>
      <c r="D976" t="s">
        <v>163</v>
      </c>
      <c r="E976" s="30">
        <v>27027</v>
      </c>
      <c r="F976" t="s">
        <v>123</v>
      </c>
      <c r="G976" t="s">
        <v>124</v>
      </c>
      <c r="H976" s="30">
        <v>43340</v>
      </c>
      <c r="I976">
        <v>7093047</v>
      </c>
      <c r="J976" t="s">
        <v>1</v>
      </c>
      <c r="L976" t="s">
        <v>313</v>
      </c>
      <c r="M976" t="s">
        <v>579</v>
      </c>
      <c r="N976" t="s">
        <v>1184</v>
      </c>
      <c r="O976" t="s">
        <v>577</v>
      </c>
      <c r="P976" t="s">
        <v>3</v>
      </c>
    </row>
    <row r="977" spans="1:16">
      <c r="A977" t="s">
        <v>2764</v>
      </c>
      <c r="B977" t="s">
        <v>1191</v>
      </c>
      <c r="C977" t="s">
        <v>1333</v>
      </c>
      <c r="D977" t="s">
        <v>187</v>
      </c>
      <c r="E977" s="30">
        <v>34021</v>
      </c>
      <c r="F977" t="s">
        <v>123</v>
      </c>
      <c r="G977" t="s">
        <v>124</v>
      </c>
      <c r="H977" s="30">
        <v>43340</v>
      </c>
      <c r="I977">
        <v>6728188</v>
      </c>
      <c r="J977" t="s">
        <v>1</v>
      </c>
      <c r="L977" t="s">
        <v>2</v>
      </c>
      <c r="M977" t="s">
        <v>583</v>
      </c>
      <c r="N977" t="s">
        <v>1188</v>
      </c>
      <c r="O977" t="s">
        <v>1184</v>
      </c>
      <c r="P977" t="s">
        <v>3</v>
      </c>
    </row>
    <row r="978" spans="1:16">
      <c r="A978" t="s">
        <v>2765</v>
      </c>
      <c r="B978" t="s">
        <v>1191</v>
      </c>
      <c r="C978" t="s">
        <v>764</v>
      </c>
      <c r="D978" t="s">
        <v>196</v>
      </c>
      <c r="E978" s="30">
        <v>29839</v>
      </c>
      <c r="F978" t="s">
        <v>65</v>
      </c>
      <c r="G978" t="s">
        <v>7</v>
      </c>
      <c r="H978" s="30">
        <v>43355</v>
      </c>
      <c r="I978">
        <v>268271</v>
      </c>
      <c r="J978" t="s">
        <v>1</v>
      </c>
      <c r="L978" t="s">
        <v>312</v>
      </c>
      <c r="M978" t="s">
        <v>1184</v>
      </c>
      <c r="N978" t="s">
        <v>583</v>
      </c>
      <c r="O978" t="s">
        <v>579</v>
      </c>
      <c r="P978" t="s">
        <v>3</v>
      </c>
    </row>
    <row r="979" spans="1:16">
      <c r="A979" t="s">
        <v>2766</v>
      </c>
      <c r="B979" t="s">
        <v>1191</v>
      </c>
      <c r="C979" t="s">
        <v>692</v>
      </c>
      <c r="D979" t="s">
        <v>153</v>
      </c>
      <c r="E979" s="30">
        <v>37587</v>
      </c>
      <c r="F979" t="s">
        <v>128</v>
      </c>
      <c r="G979" t="s">
        <v>129</v>
      </c>
      <c r="H979" s="30">
        <v>43356</v>
      </c>
      <c r="I979">
        <v>6708491</v>
      </c>
      <c r="J979" t="s">
        <v>396</v>
      </c>
      <c r="L979" t="s">
        <v>399</v>
      </c>
      <c r="M979" t="s">
        <v>583</v>
      </c>
      <c r="N979" t="s">
        <v>577</v>
      </c>
      <c r="O979" t="s">
        <v>577</v>
      </c>
      <c r="P979" t="s">
        <v>3</v>
      </c>
    </row>
    <row r="980" spans="1:16">
      <c r="A980" t="s">
        <v>2767</v>
      </c>
      <c r="B980" t="s">
        <v>1192</v>
      </c>
      <c r="C980" t="s">
        <v>716</v>
      </c>
      <c r="D980" t="s">
        <v>227</v>
      </c>
      <c r="E980" s="30">
        <v>33492</v>
      </c>
      <c r="F980" t="s">
        <v>155</v>
      </c>
      <c r="G980" t="s">
        <v>156</v>
      </c>
      <c r="H980" s="30">
        <v>43364</v>
      </c>
      <c r="I980">
        <v>7100584</v>
      </c>
      <c r="J980" t="s">
        <v>1</v>
      </c>
      <c r="L980" t="s">
        <v>2</v>
      </c>
      <c r="M980" t="s">
        <v>583</v>
      </c>
      <c r="N980" t="s">
        <v>1184</v>
      </c>
      <c r="O980" t="s">
        <v>579</v>
      </c>
      <c r="P980" t="s">
        <v>3</v>
      </c>
    </row>
    <row r="981" spans="1:16">
      <c r="A981" t="s">
        <v>2768</v>
      </c>
      <c r="B981" t="s">
        <v>1191</v>
      </c>
      <c r="C981" t="s">
        <v>1332</v>
      </c>
      <c r="D981" t="s">
        <v>235</v>
      </c>
      <c r="E981" s="30">
        <v>38117</v>
      </c>
      <c r="F981" t="s">
        <v>65</v>
      </c>
      <c r="G981" t="s">
        <v>7</v>
      </c>
      <c r="H981" s="30">
        <v>43383</v>
      </c>
      <c r="I981">
        <v>7033359</v>
      </c>
      <c r="J981" t="s">
        <v>396</v>
      </c>
      <c r="L981" t="s">
        <v>397</v>
      </c>
      <c r="M981" t="s">
        <v>579</v>
      </c>
      <c r="N981" t="s">
        <v>579</v>
      </c>
      <c r="O981" t="s">
        <v>579</v>
      </c>
      <c r="P981" t="s">
        <v>3</v>
      </c>
    </row>
    <row r="982" spans="1:16">
      <c r="A982" t="s">
        <v>2769</v>
      </c>
      <c r="B982" t="s">
        <v>1192</v>
      </c>
      <c r="C982" t="s">
        <v>501</v>
      </c>
      <c r="D982" t="s">
        <v>12</v>
      </c>
      <c r="E982" s="30">
        <v>37455</v>
      </c>
      <c r="F982" t="s">
        <v>155</v>
      </c>
      <c r="G982" t="s">
        <v>156</v>
      </c>
      <c r="H982" s="30">
        <v>43385</v>
      </c>
      <c r="I982">
        <v>7053485</v>
      </c>
      <c r="J982" t="s">
        <v>396</v>
      </c>
      <c r="L982" t="s">
        <v>399</v>
      </c>
      <c r="M982" t="s">
        <v>577</v>
      </c>
      <c r="N982" t="s">
        <v>577</v>
      </c>
      <c r="O982" t="s">
        <v>577</v>
      </c>
      <c r="P982" t="s">
        <v>3</v>
      </c>
    </row>
    <row r="983" spans="1:16">
      <c r="A983" t="s">
        <v>2770</v>
      </c>
      <c r="B983" t="s">
        <v>1192</v>
      </c>
      <c r="C983" t="s">
        <v>1049</v>
      </c>
      <c r="D983" t="s">
        <v>1048</v>
      </c>
      <c r="E983" s="30">
        <v>24395</v>
      </c>
      <c r="F983" t="s">
        <v>171</v>
      </c>
      <c r="G983" t="s">
        <v>172</v>
      </c>
      <c r="H983" s="30">
        <v>43361</v>
      </c>
      <c r="I983">
        <v>7167351</v>
      </c>
      <c r="J983" t="s">
        <v>1</v>
      </c>
      <c r="L983" t="s">
        <v>317</v>
      </c>
      <c r="M983" t="s">
        <v>577</v>
      </c>
      <c r="N983" t="s">
        <v>577</v>
      </c>
      <c r="O983" t="s">
        <v>577</v>
      </c>
      <c r="P983" t="s">
        <v>3</v>
      </c>
    </row>
    <row r="984" spans="1:16">
      <c r="A984" t="s">
        <v>2771</v>
      </c>
      <c r="B984" t="s">
        <v>1191</v>
      </c>
      <c r="C984" t="s">
        <v>1331</v>
      </c>
      <c r="D984" t="s">
        <v>140</v>
      </c>
      <c r="E984" s="30">
        <v>38045</v>
      </c>
      <c r="F984" t="s">
        <v>135</v>
      </c>
      <c r="G984" t="s">
        <v>136</v>
      </c>
      <c r="H984" s="30">
        <v>43384</v>
      </c>
      <c r="I984">
        <v>6967209</v>
      </c>
      <c r="J984" t="s">
        <v>396</v>
      </c>
      <c r="L984" t="s">
        <v>397</v>
      </c>
      <c r="M984" t="s">
        <v>577</v>
      </c>
      <c r="N984" t="s">
        <v>577</v>
      </c>
      <c r="O984" t="s">
        <v>577</v>
      </c>
      <c r="P984" t="s">
        <v>3</v>
      </c>
    </row>
    <row r="985" spans="1:16">
      <c r="A985" t="s">
        <v>2772</v>
      </c>
      <c r="B985" t="s">
        <v>1191</v>
      </c>
      <c r="C985" t="s">
        <v>377</v>
      </c>
      <c r="D985" t="s">
        <v>5</v>
      </c>
      <c r="E985" s="30">
        <v>24414</v>
      </c>
      <c r="F985" t="s">
        <v>135</v>
      </c>
      <c r="G985" t="s">
        <v>136</v>
      </c>
      <c r="H985" s="30">
        <v>43368</v>
      </c>
      <c r="I985">
        <v>6784983</v>
      </c>
      <c r="J985" t="s">
        <v>1</v>
      </c>
      <c r="L985" t="s">
        <v>317</v>
      </c>
      <c r="M985" t="s">
        <v>577</v>
      </c>
      <c r="N985" t="s">
        <v>577</v>
      </c>
      <c r="O985" t="s">
        <v>577</v>
      </c>
      <c r="P985" t="s">
        <v>3</v>
      </c>
    </row>
    <row r="986" spans="1:16">
      <c r="A986" t="s">
        <v>2773</v>
      </c>
      <c r="B986" t="s">
        <v>1192</v>
      </c>
      <c r="C986" t="s">
        <v>377</v>
      </c>
      <c r="D986" t="s">
        <v>30</v>
      </c>
      <c r="E986" s="30">
        <v>24906</v>
      </c>
      <c r="F986" t="s">
        <v>132</v>
      </c>
      <c r="G986" t="s">
        <v>133</v>
      </c>
      <c r="H986" s="30">
        <v>43377</v>
      </c>
      <c r="I986">
        <v>215683</v>
      </c>
      <c r="J986" t="s">
        <v>1</v>
      </c>
      <c r="L986" t="s">
        <v>317</v>
      </c>
      <c r="M986" t="s">
        <v>577</v>
      </c>
      <c r="N986" t="s">
        <v>577</v>
      </c>
      <c r="O986" t="s">
        <v>577</v>
      </c>
      <c r="P986" t="s">
        <v>3</v>
      </c>
    </row>
    <row r="987" spans="1:16">
      <c r="A987" t="s">
        <v>2774</v>
      </c>
      <c r="B987" t="s">
        <v>1191</v>
      </c>
      <c r="C987" t="s">
        <v>1330</v>
      </c>
      <c r="D987" t="s">
        <v>5</v>
      </c>
      <c r="E987" s="30">
        <v>30530</v>
      </c>
      <c r="F987" t="s">
        <v>130</v>
      </c>
      <c r="G987" t="s">
        <v>131</v>
      </c>
      <c r="H987" s="30">
        <v>43346</v>
      </c>
      <c r="I987">
        <v>547470</v>
      </c>
      <c r="J987" t="s">
        <v>1</v>
      </c>
      <c r="L987" t="s">
        <v>312</v>
      </c>
      <c r="M987" t="s">
        <v>583</v>
      </c>
      <c r="N987" t="s">
        <v>577</v>
      </c>
      <c r="O987" t="s">
        <v>577</v>
      </c>
      <c r="P987" t="s">
        <v>3</v>
      </c>
    </row>
    <row r="988" spans="1:16">
      <c r="A988" t="s">
        <v>2775</v>
      </c>
      <c r="B988" t="s">
        <v>1191</v>
      </c>
      <c r="C988" t="s">
        <v>1329</v>
      </c>
      <c r="D988" t="s">
        <v>198</v>
      </c>
      <c r="E988" s="30">
        <v>29908</v>
      </c>
      <c r="F988" t="s">
        <v>1328</v>
      </c>
      <c r="G988" t="s">
        <v>1327</v>
      </c>
      <c r="H988" s="30">
        <v>43364</v>
      </c>
      <c r="I988">
        <v>222651</v>
      </c>
      <c r="J988" t="s">
        <v>1</v>
      </c>
      <c r="L988" t="s">
        <v>312</v>
      </c>
      <c r="M988" t="s">
        <v>1188</v>
      </c>
      <c r="N988" t="s">
        <v>1188</v>
      </c>
      <c r="O988" t="s">
        <v>1188</v>
      </c>
      <c r="P988" t="s">
        <v>3</v>
      </c>
    </row>
    <row r="989" spans="1:16">
      <c r="A989" t="s">
        <v>2776</v>
      </c>
      <c r="B989" t="s">
        <v>1191</v>
      </c>
      <c r="C989" t="s">
        <v>997</v>
      </c>
      <c r="D989" t="s">
        <v>18</v>
      </c>
      <c r="E989" s="30">
        <v>25929</v>
      </c>
      <c r="F989" t="s">
        <v>123</v>
      </c>
      <c r="G989" t="s">
        <v>124</v>
      </c>
      <c r="H989" s="30">
        <v>43340</v>
      </c>
      <c r="I989">
        <v>6632382</v>
      </c>
      <c r="J989" t="s">
        <v>1</v>
      </c>
      <c r="L989" t="s">
        <v>313</v>
      </c>
      <c r="M989" t="s">
        <v>577</v>
      </c>
      <c r="N989" t="s">
        <v>577</v>
      </c>
      <c r="O989" t="s">
        <v>577</v>
      </c>
      <c r="P989" t="s">
        <v>3</v>
      </c>
    </row>
    <row r="990" spans="1:16">
      <c r="A990" t="s">
        <v>2777</v>
      </c>
      <c r="B990" t="s">
        <v>1191</v>
      </c>
      <c r="C990" t="s">
        <v>997</v>
      </c>
      <c r="D990" t="s">
        <v>554</v>
      </c>
      <c r="E990" s="30">
        <v>29075</v>
      </c>
      <c r="F990" t="s">
        <v>180</v>
      </c>
      <c r="G990" t="s">
        <v>572</v>
      </c>
      <c r="H990" s="30">
        <v>43364</v>
      </c>
      <c r="I990">
        <v>476783</v>
      </c>
      <c r="J990" t="s">
        <v>1</v>
      </c>
      <c r="L990" t="s">
        <v>312</v>
      </c>
      <c r="M990" t="s">
        <v>583</v>
      </c>
      <c r="N990" t="s">
        <v>579</v>
      </c>
      <c r="O990" t="s">
        <v>577</v>
      </c>
      <c r="P990" t="s">
        <v>3</v>
      </c>
    </row>
    <row r="991" spans="1:16">
      <c r="A991" t="s">
        <v>2778</v>
      </c>
      <c r="B991" t="s">
        <v>1191</v>
      </c>
      <c r="C991" t="s">
        <v>997</v>
      </c>
      <c r="D991" t="s">
        <v>202</v>
      </c>
      <c r="E991" s="30">
        <v>37537</v>
      </c>
      <c r="F991" t="s">
        <v>123</v>
      </c>
      <c r="G991" t="s">
        <v>124</v>
      </c>
      <c r="H991" s="30">
        <v>43340</v>
      </c>
      <c r="I991">
        <v>7102679</v>
      </c>
      <c r="J991" t="s">
        <v>396</v>
      </c>
      <c r="L991" t="s">
        <v>399</v>
      </c>
      <c r="M991" t="s">
        <v>577</v>
      </c>
      <c r="N991" t="s">
        <v>577</v>
      </c>
      <c r="O991" t="s">
        <v>577</v>
      </c>
      <c r="P991" t="s">
        <v>3</v>
      </c>
    </row>
    <row r="992" spans="1:16">
      <c r="A992" t="s">
        <v>2779</v>
      </c>
      <c r="B992" t="s">
        <v>1191</v>
      </c>
      <c r="C992" t="s">
        <v>905</v>
      </c>
      <c r="D992" t="s">
        <v>204</v>
      </c>
      <c r="E992" s="30">
        <v>28454</v>
      </c>
      <c r="F992" t="s">
        <v>167</v>
      </c>
      <c r="G992" t="s">
        <v>168</v>
      </c>
      <c r="H992" s="30">
        <v>43368</v>
      </c>
      <c r="I992">
        <v>6955502</v>
      </c>
      <c r="J992" t="s">
        <v>1</v>
      </c>
      <c r="L992" t="s">
        <v>311</v>
      </c>
      <c r="M992" t="s">
        <v>579</v>
      </c>
      <c r="N992" t="s">
        <v>583</v>
      </c>
      <c r="O992" t="s">
        <v>577</v>
      </c>
      <c r="P992" t="s">
        <v>3</v>
      </c>
    </row>
    <row r="993" spans="1:16">
      <c r="A993" t="s">
        <v>2780</v>
      </c>
      <c r="B993" t="s">
        <v>1191</v>
      </c>
      <c r="C993" t="s">
        <v>526</v>
      </c>
      <c r="D993" t="s">
        <v>21</v>
      </c>
      <c r="E993" s="30">
        <v>26751</v>
      </c>
      <c r="F993" t="s">
        <v>123</v>
      </c>
      <c r="G993" t="s">
        <v>124</v>
      </c>
      <c r="H993" s="30">
        <v>43353</v>
      </c>
      <c r="I993">
        <v>7008370</v>
      </c>
      <c r="J993" t="s">
        <v>1</v>
      </c>
      <c r="L993" t="s">
        <v>313</v>
      </c>
      <c r="M993" t="s">
        <v>577</v>
      </c>
      <c r="N993" t="s">
        <v>577</v>
      </c>
      <c r="O993" t="s">
        <v>577</v>
      </c>
      <c r="P993" t="s">
        <v>3</v>
      </c>
    </row>
    <row r="994" spans="1:16">
      <c r="A994" t="s">
        <v>2781</v>
      </c>
      <c r="B994" t="s">
        <v>1191</v>
      </c>
      <c r="C994" t="s">
        <v>1326</v>
      </c>
      <c r="D994" t="s">
        <v>1299</v>
      </c>
      <c r="E994" s="30">
        <v>23281</v>
      </c>
      <c r="F994" t="s">
        <v>128</v>
      </c>
      <c r="G994" t="s">
        <v>129</v>
      </c>
      <c r="H994" s="30">
        <v>43367</v>
      </c>
      <c r="I994">
        <v>271832</v>
      </c>
      <c r="J994" t="s">
        <v>1</v>
      </c>
      <c r="L994" t="s">
        <v>318</v>
      </c>
      <c r="M994" t="s">
        <v>579</v>
      </c>
      <c r="N994" t="s">
        <v>583</v>
      </c>
      <c r="O994" t="s">
        <v>577</v>
      </c>
      <c r="P994" t="s">
        <v>3</v>
      </c>
    </row>
    <row r="995" spans="1:16">
      <c r="A995" t="s">
        <v>2782</v>
      </c>
      <c r="B995" t="s">
        <v>1191</v>
      </c>
      <c r="C995" t="s">
        <v>1325</v>
      </c>
      <c r="D995" t="s">
        <v>169</v>
      </c>
      <c r="E995" s="30">
        <v>29187</v>
      </c>
      <c r="F995" t="s">
        <v>126</v>
      </c>
      <c r="G995" t="s">
        <v>127</v>
      </c>
      <c r="H995" s="30">
        <v>43368</v>
      </c>
      <c r="I995">
        <v>40974</v>
      </c>
      <c r="J995" t="s">
        <v>1</v>
      </c>
      <c r="L995" t="s">
        <v>312</v>
      </c>
      <c r="M995" t="s">
        <v>1184</v>
      </c>
      <c r="N995" t="s">
        <v>1184</v>
      </c>
      <c r="O995" t="s">
        <v>577</v>
      </c>
      <c r="P995" t="s">
        <v>3</v>
      </c>
    </row>
    <row r="996" spans="1:16">
      <c r="A996" t="s">
        <v>2783</v>
      </c>
      <c r="B996" t="s">
        <v>1191</v>
      </c>
      <c r="C996" t="s">
        <v>1324</v>
      </c>
      <c r="D996" t="s">
        <v>261</v>
      </c>
      <c r="E996" s="30">
        <v>21556</v>
      </c>
      <c r="F996" t="s">
        <v>128</v>
      </c>
      <c r="G996" t="s">
        <v>129</v>
      </c>
      <c r="H996" s="30">
        <v>43354</v>
      </c>
      <c r="I996">
        <v>246639</v>
      </c>
      <c r="J996" t="s">
        <v>1</v>
      </c>
      <c r="L996" t="s">
        <v>318</v>
      </c>
      <c r="M996" t="s">
        <v>577</v>
      </c>
      <c r="N996" t="s">
        <v>583</v>
      </c>
      <c r="O996" t="s">
        <v>577</v>
      </c>
      <c r="P996" t="s">
        <v>3</v>
      </c>
    </row>
    <row r="997" spans="1:16">
      <c r="A997" t="s">
        <v>2784</v>
      </c>
      <c r="B997" t="s">
        <v>1191</v>
      </c>
      <c r="C997" t="s">
        <v>378</v>
      </c>
      <c r="D997" t="s">
        <v>459</v>
      </c>
      <c r="E997" s="30">
        <v>35789</v>
      </c>
      <c r="F997" t="s">
        <v>149</v>
      </c>
      <c r="G997" t="s">
        <v>150</v>
      </c>
      <c r="H997" s="30">
        <v>43423</v>
      </c>
      <c r="I997">
        <v>6742692</v>
      </c>
      <c r="J997" t="s">
        <v>1</v>
      </c>
      <c r="L997" t="s">
        <v>2</v>
      </c>
      <c r="M997" t="s">
        <v>577</v>
      </c>
      <c r="N997" t="s">
        <v>577</v>
      </c>
      <c r="O997" t="s">
        <v>577</v>
      </c>
      <c r="P997" t="s">
        <v>3</v>
      </c>
    </row>
    <row r="998" spans="1:16">
      <c r="A998" t="s">
        <v>2785</v>
      </c>
      <c r="B998" t="s">
        <v>1191</v>
      </c>
      <c r="C998" t="s">
        <v>378</v>
      </c>
      <c r="D998" t="s">
        <v>224</v>
      </c>
      <c r="E998" s="30">
        <v>23899</v>
      </c>
      <c r="F998" t="s">
        <v>149</v>
      </c>
      <c r="G998" t="s">
        <v>150</v>
      </c>
      <c r="H998" s="30">
        <v>43423</v>
      </c>
      <c r="I998">
        <v>6702169</v>
      </c>
      <c r="J998" t="s">
        <v>1</v>
      </c>
      <c r="L998" t="s">
        <v>317</v>
      </c>
      <c r="M998" t="s">
        <v>577</v>
      </c>
      <c r="N998" t="s">
        <v>577</v>
      </c>
      <c r="O998" t="s">
        <v>577</v>
      </c>
      <c r="P998" t="s">
        <v>3</v>
      </c>
    </row>
    <row r="999" spans="1:16">
      <c r="A999" t="s">
        <v>2786</v>
      </c>
      <c r="B999" t="s">
        <v>1191</v>
      </c>
      <c r="C999" t="s">
        <v>836</v>
      </c>
      <c r="D999" t="s">
        <v>224</v>
      </c>
      <c r="E999" s="30">
        <v>28613</v>
      </c>
      <c r="F999" t="s">
        <v>132</v>
      </c>
      <c r="G999" t="s">
        <v>133</v>
      </c>
      <c r="H999" s="30">
        <v>43395</v>
      </c>
      <c r="I999">
        <v>6475675</v>
      </c>
      <c r="J999" t="s">
        <v>1</v>
      </c>
      <c r="L999" t="s">
        <v>311</v>
      </c>
      <c r="M999" t="s">
        <v>577</v>
      </c>
      <c r="N999" t="s">
        <v>583</v>
      </c>
      <c r="O999" t="s">
        <v>577</v>
      </c>
      <c r="P999" t="s">
        <v>3</v>
      </c>
    </row>
    <row r="1000" spans="1:16">
      <c r="A1000" t="s">
        <v>2787</v>
      </c>
      <c r="B1000" t="s">
        <v>1191</v>
      </c>
      <c r="C1000" t="s">
        <v>1323</v>
      </c>
      <c r="D1000" t="s">
        <v>1322</v>
      </c>
      <c r="E1000" s="30">
        <v>33373</v>
      </c>
      <c r="F1000" t="s">
        <v>130</v>
      </c>
      <c r="G1000" t="s">
        <v>131</v>
      </c>
      <c r="H1000" s="30">
        <v>43361</v>
      </c>
      <c r="I1000">
        <v>7211494</v>
      </c>
      <c r="J1000" t="s">
        <v>1</v>
      </c>
      <c r="L1000" t="s">
        <v>2</v>
      </c>
      <c r="M1000" t="s">
        <v>577</v>
      </c>
      <c r="N1000" t="s">
        <v>577</v>
      </c>
      <c r="O1000" t="s">
        <v>577</v>
      </c>
      <c r="P1000" t="s">
        <v>3</v>
      </c>
    </row>
    <row r="1001" spans="1:16">
      <c r="A1001" t="s">
        <v>2788</v>
      </c>
      <c r="B1001" t="s">
        <v>1191</v>
      </c>
      <c r="C1001" t="s">
        <v>1047</v>
      </c>
      <c r="D1001" t="s">
        <v>269</v>
      </c>
      <c r="E1001" s="30">
        <v>32377</v>
      </c>
      <c r="F1001" t="s">
        <v>128</v>
      </c>
      <c r="G1001" t="s">
        <v>129</v>
      </c>
      <c r="H1001" s="30">
        <v>43356</v>
      </c>
      <c r="I1001">
        <v>7160390</v>
      </c>
      <c r="J1001" t="s">
        <v>1</v>
      </c>
      <c r="L1001" t="s">
        <v>2</v>
      </c>
      <c r="M1001" t="s">
        <v>583</v>
      </c>
      <c r="N1001" t="s">
        <v>583</v>
      </c>
      <c r="O1001" t="s">
        <v>577</v>
      </c>
      <c r="P1001" t="s">
        <v>3</v>
      </c>
    </row>
    <row r="1002" spans="1:16">
      <c r="A1002" t="s">
        <v>2789</v>
      </c>
      <c r="B1002" t="s">
        <v>1191</v>
      </c>
      <c r="C1002" t="s">
        <v>1046</v>
      </c>
      <c r="D1002" t="s">
        <v>1045</v>
      </c>
      <c r="E1002" s="30">
        <v>30427</v>
      </c>
      <c r="F1002" t="s">
        <v>143</v>
      </c>
      <c r="G1002" t="s">
        <v>144</v>
      </c>
      <c r="H1002" s="30">
        <v>43419</v>
      </c>
      <c r="I1002">
        <v>7062139</v>
      </c>
      <c r="J1002" t="s">
        <v>1</v>
      </c>
      <c r="L1002" t="s">
        <v>312</v>
      </c>
      <c r="M1002" t="s">
        <v>577</v>
      </c>
      <c r="N1002" t="s">
        <v>579</v>
      </c>
      <c r="O1002" t="s">
        <v>577</v>
      </c>
      <c r="P1002" t="s">
        <v>3</v>
      </c>
    </row>
    <row r="1003" spans="1:16">
      <c r="A1003" t="s">
        <v>2790</v>
      </c>
      <c r="B1003" t="s">
        <v>1191</v>
      </c>
      <c r="C1003" t="s">
        <v>1321</v>
      </c>
      <c r="D1003" t="s">
        <v>183</v>
      </c>
      <c r="E1003" s="30">
        <v>31227</v>
      </c>
      <c r="F1003" t="s">
        <v>155</v>
      </c>
      <c r="G1003" t="s">
        <v>156</v>
      </c>
      <c r="H1003" s="30">
        <v>43364</v>
      </c>
      <c r="I1003">
        <v>6595238</v>
      </c>
      <c r="J1003" t="s">
        <v>1</v>
      </c>
      <c r="L1003" t="s">
        <v>2</v>
      </c>
      <c r="M1003" t="s">
        <v>579</v>
      </c>
      <c r="N1003" t="s">
        <v>583</v>
      </c>
      <c r="O1003" t="s">
        <v>583</v>
      </c>
      <c r="P1003" t="s">
        <v>3</v>
      </c>
    </row>
    <row r="1004" spans="1:16">
      <c r="A1004" t="s">
        <v>2791</v>
      </c>
      <c r="B1004" t="s">
        <v>1192</v>
      </c>
      <c r="C1004" t="s">
        <v>1320</v>
      </c>
      <c r="D1004" t="s">
        <v>954</v>
      </c>
      <c r="E1004" s="30">
        <v>36291</v>
      </c>
      <c r="F1004" t="s">
        <v>130</v>
      </c>
      <c r="G1004" t="s">
        <v>131</v>
      </c>
      <c r="H1004" s="30">
        <v>43346</v>
      </c>
      <c r="I1004">
        <v>7069508</v>
      </c>
      <c r="J1004" t="s">
        <v>1</v>
      </c>
      <c r="L1004" t="s">
        <v>2</v>
      </c>
      <c r="M1004" t="s">
        <v>577</v>
      </c>
      <c r="N1004" t="s">
        <v>577</v>
      </c>
      <c r="O1004" t="s">
        <v>577</v>
      </c>
      <c r="P1004" t="s">
        <v>3</v>
      </c>
    </row>
    <row r="1005" spans="1:16">
      <c r="A1005" t="s">
        <v>2792</v>
      </c>
      <c r="B1005" t="s">
        <v>1191</v>
      </c>
      <c r="C1005" t="s">
        <v>1044</v>
      </c>
      <c r="D1005" t="s">
        <v>1043</v>
      </c>
      <c r="E1005" s="30">
        <v>29832</v>
      </c>
      <c r="F1005" t="s">
        <v>128</v>
      </c>
      <c r="G1005" t="s">
        <v>129</v>
      </c>
      <c r="H1005" s="30">
        <v>43350</v>
      </c>
      <c r="I1005">
        <v>6988001</v>
      </c>
      <c r="J1005" t="s">
        <v>1</v>
      </c>
      <c r="L1005" t="s">
        <v>312</v>
      </c>
      <c r="M1005" t="s">
        <v>579</v>
      </c>
      <c r="N1005" t="s">
        <v>579</v>
      </c>
      <c r="O1005" t="s">
        <v>577</v>
      </c>
      <c r="P1005" t="s">
        <v>3</v>
      </c>
    </row>
    <row r="1006" spans="1:16">
      <c r="A1006" t="s">
        <v>2793</v>
      </c>
      <c r="B1006" t="s">
        <v>1192</v>
      </c>
      <c r="C1006" t="s">
        <v>1319</v>
      </c>
      <c r="D1006" t="s">
        <v>20</v>
      </c>
      <c r="E1006" s="30">
        <v>38323</v>
      </c>
      <c r="F1006" t="s">
        <v>123</v>
      </c>
      <c r="G1006" t="s">
        <v>124</v>
      </c>
      <c r="H1006" s="30">
        <v>43340</v>
      </c>
      <c r="I1006">
        <v>6897451</v>
      </c>
      <c r="J1006" t="s">
        <v>396</v>
      </c>
      <c r="L1006" t="s">
        <v>397</v>
      </c>
      <c r="M1006" t="s">
        <v>1184</v>
      </c>
      <c r="N1006" t="s">
        <v>579</v>
      </c>
      <c r="O1006" t="s">
        <v>579</v>
      </c>
      <c r="P1006" t="s">
        <v>3</v>
      </c>
    </row>
    <row r="1007" spans="1:16">
      <c r="A1007" t="s">
        <v>2794</v>
      </c>
      <c r="B1007" t="s">
        <v>1191</v>
      </c>
      <c r="C1007" t="s">
        <v>1318</v>
      </c>
      <c r="D1007" t="s">
        <v>203</v>
      </c>
      <c r="E1007" s="30">
        <v>33175</v>
      </c>
      <c r="F1007" t="s">
        <v>132</v>
      </c>
      <c r="G1007" t="s">
        <v>133</v>
      </c>
      <c r="H1007" s="30">
        <v>43349</v>
      </c>
      <c r="I1007">
        <v>7051783</v>
      </c>
      <c r="J1007" t="s">
        <v>1</v>
      </c>
      <c r="L1007" t="s">
        <v>2</v>
      </c>
      <c r="M1007" t="s">
        <v>1188</v>
      </c>
      <c r="N1007" t="s">
        <v>583</v>
      </c>
      <c r="O1007" t="s">
        <v>583</v>
      </c>
      <c r="P1007" t="s">
        <v>3</v>
      </c>
    </row>
    <row r="1008" spans="1:16">
      <c r="A1008" t="s">
        <v>2795</v>
      </c>
      <c r="B1008" t="s">
        <v>1191</v>
      </c>
      <c r="C1008" t="s">
        <v>1317</v>
      </c>
      <c r="D1008" t="s">
        <v>162</v>
      </c>
      <c r="E1008" s="30">
        <v>27235</v>
      </c>
      <c r="F1008" t="s">
        <v>125</v>
      </c>
      <c r="G1008" t="s">
        <v>538</v>
      </c>
      <c r="H1008" s="30">
        <v>43377</v>
      </c>
      <c r="I1008">
        <v>492293</v>
      </c>
      <c r="J1008" t="s">
        <v>1</v>
      </c>
      <c r="L1008" t="s">
        <v>311</v>
      </c>
      <c r="M1008" t="s">
        <v>1184</v>
      </c>
      <c r="N1008" t="s">
        <v>1184</v>
      </c>
      <c r="O1008" t="s">
        <v>579</v>
      </c>
      <c r="P1008" t="s">
        <v>3</v>
      </c>
    </row>
    <row r="1009" spans="1:16">
      <c r="A1009" t="s">
        <v>2796</v>
      </c>
      <c r="B1009" t="s">
        <v>1191</v>
      </c>
      <c r="C1009" t="s">
        <v>670</v>
      </c>
      <c r="D1009" t="s">
        <v>56</v>
      </c>
      <c r="E1009" s="30">
        <v>32059</v>
      </c>
      <c r="F1009" t="s">
        <v>125</v>
      </c>
      <c r="G1009" t="s">
        <v>538</v>
      </c>
      <c r="H1009" s="30">
        <v>43356</v>
      </c>
      <c r="I1009">
        <v>6571500</v>
      </c>
      <c r="J1009" t="s">
        <v>1</v>
      </c>
      <c r="L1009" t="s">
        <v>2</v>
      </c>
      <c r="M1009" t="s">
        <v>579</v>
      </c>
      <c r="N1009" t="s">
        <v>583</v>
      </c>
      <c r="O1009" t="s">
        <v>577</v>
      </c>
      <c r="P1009" t="s">
        <v>3</v>
      </c>
    </row>
    <row r="1010" spans="1:16">
      <c r="A1010" t="s">
        <v>2797</v>
      </c>
      <c r="B1010" t="s">
        <v>1191</v>
      </c>
      <c r="C1010" t="s">
        <v>379</v>
      </c>
      <c r="D1010" t="s">
        <v>208</v>
      </c>
      <c r="E1010" s="30">
        <v>26577</v>
      </c>
      <c r="F1010" t="s">
        <v>128</v>
      </c>
      <c r="G1010" t="s">
        <v>129</v>
      </c>
      <c r="H1010" s="30">
        <v>43354</v>
      </c>
      <c r="I1010">
        <v>413201</v>
      </c>
      <c r="J1010" t="s">
        <v>1</v>
      </c>
      <c r="L1010" t="s">
        <v>313</v>
      </c>
      <c r="M1010" t="s">
        <v>577</v>
      </c>
      <c r="N1010" t="s">
        <v>579</v>
      </c>
      <c r="O1010" t="s">
        <v>577</v>
      </c>
      <c r="P1010" t="s">
        <v>3</v>
      </c>
    </row>
    <row r="1011" spans="1:16">
      <c r="A1011" t="s">
        <v>2798</v>
      </c>
      <c r="B1011" t="s">
        <v>1191</v>
      </c>
      <c r="C1011" t="s">
        <v>1042</v>
      </c>
      <c r="D1011" t="s">
        <v>273</v>
      </c>
      <c r="E1011" s="30">
        <v>25857</v>
      </c>
      <c r="F1011" t="s">
        <v>155</v>
      </c>
      <c r="G1011" t="s">
        <v>156</v>
      </c>
      <c r="H1011" s="30">
        <v>43385</v>
      </c>
      <c r="I1011">
        <v>23101</v>
      </c>
      <c r="J1011" t="s">
        <v>1</v>
      </c>
      <c r="L1011" t="s">
        <v>313</v>
      </c>
      <c r="M1011" t="s">
        <v>577</v>
      </c>
      <c r="N1011" t="s">
        <v>579</v>
      </c>
      <c r="O1011" t="s">
        <v>577</v>
      </c>
      <c r="P1011" t="s">
        <v>3</v>
      </c>
    </row>
    <row r="1012" spans="1:16">
      <c r="A1012" t="s">
        <v>2799</v>
      </c>
      <c r="B1012" t="s">
        <v>1191</v>
      </c>
      <c r="C1012" t="s">
        <v>1042</v>
      </c>
      <c r="D1012" t="s">
        <v>222</v>
      </c>
      <c r="E1012" s="30">
        <v>31125</v>
      </c>
      <c r="F1012" t="s">
        <v>305</v>
      </c>
      <c r="G1012" t="s">
        <v>186</v>
      </c>
      <c r="H1012" s="30">
        <v>43355</v>
      </c>
      <c r="I1012">
        <v>6813923</v>
      </c>
      <c r="J1012" t="s">
        <v>1</v>
      </c>
      <c r="L1012" t="s">
        <v>2</v>
      </c>
      <c r="M1012" t="s">
        <v>577</v>
      </c>
      <c r="N1012" t="s">
        <v>583</v>
      </c>
      <c r="O1012" t="s">
        <v>1184</v>
      </c>
      <c r="P1012" t="s">
        <v>3</v>
      </c>
    </row>
    <row r="1013" spans="1:16">
      <c r="A1013" t="s">
        <v>2800</v>
      </c>
      <c r="B1013" t="s">
        <v>1191</v>
      </c>
      <c r="C1013" t="s">
        <v>1041</v>
      </c>
      <c r="D1013" t="s">
        <v>170</v>
      </c>
      <c r="E1013" s="30">
        <v>31787</v>
      </c>
      <c r="F1013" t="s">
        <v>130</v>
      </c>
      <c r="G1013" t="s">
        <v>131</v>
      </c>
      <c r="H1013" s="30">
        <v>43346</v>
      </c>
      <c r="I1013">
        <v>342146</v>
      </c>
      <c r="J1013" t="s">
        <v>1</v>
      </c>
      <c r="L1013" t="s">
        <v>2</v>
      </c>
      <c r="M1013" t="s">
        <v>583</v>
      </c>
      <c r="N1013" t="s">
        <v>583</v>
      </c>
      <c r="O1013" t="s">
        <v>579</v>
      </c>
      <c r="P1013" t="s">
        <v>3</v>
      </c>
    </row>
    <row r="1014" spans="1:16">
      <c r="A1014" t="s">
        <v>2801</v>
      </c>
      <c r="B1014" t="s">
        <v>1191</v>
      </c>
      <c r="C1014" t="s">
        <v>1316</v>
      </c>
      <c r="D1014" t="s">
        <v>683</v>
      </c>
      <c r="E1014" s="30">
        <v>30703</v>
      </c>
      <c r="F1014" t="s">
        <v>167</v>
      </c>
      <c r="G1014" t="s">
        <v>168</v>
      </c>
      <c r="H1014" s="30">
        <v>43368</v>
      </c>
      <c r="I1014">
        <v>6603294</v>
      </c>
      <c r="J1014" t="s">
        <v>1</v>
      </c>
      <c r="L1014" t="s">
        <v>2</v>
      </c>
      <c r="M1014" t="s">
        <v>583</v>
      </c>
      <c r="N1014" t="s">
        <v>579</v>
      </c>
      <c r="O1014" t="s">
        <v>577</v>
      </c>
      <c r="P1014" t="s">
        <v>3</v>
      </c>
    </row>
    <row r="1015" spans="1:16">
      <c r="A1015" t="s">
        <v>2802</v>
      </c>
      <c r="B1015" t="s">
        <v>1191</v>
      </c>
      <c r="C1015" t="s">
        <v>914</v>
      </c>
      <c r="D1015" t="s">
        <v>915</v>
      </c>
      <c r="E1015" s="30">
        <v>29926</v>
      </c>
      <c r="F1015" t="s">
        <v>149</v>
      </c>
      <c r="G1015" t="s">
        <v>150</v>
      </c>
      <c r="H1015" s="30">
        <v>43378</v>
      </c>
      <c r="I1015">
        <v>6747737</v>
      </c>
      <c r="J1015" t="s">
        <v>1</v>
      </c>
      <c r="L1015" t="s">
        <v>312</v>
      </c>
      <c r="M1015" t="s">
        <v>577</v>
      </c>
      <c r="N1015" t="s">
        <v>577</v>
      </c>
      <c r="O1015" t="s">
        <v>577</v>
      </c>
      <c r="P1015" t="s">
        <v>3</v>
      </c>
    </row>
    <row r="1016" spans="1:16">
      <c r="A1016" t="s">
        <v>2803</v>
      </c>
      <c r="B1016" t="s">
        <v>1191</v>
      </c>
      <c r="C1016" t="s">
        <v>1315</v>
      </c>
      <c r="D1016" t="s">
        <v>1009</v>
      </c>
      <c r="E1016" s="30">
        <v>38081</v>
      </c>
      <c r="F1016" t="s">
        <v>126</v>
      </c>
      <c r="G1016" t="s">
        <v>127</v>
      </c>
      <c r="H1016" s="30">
        <v>43368</v>
      </c>
      <c r="I1016">
        <v>7083711</v>
      </c>
      <c r="J1016" t="s">
        <v>396</v>
      </c>
      <c r="L1016" t="s">
        <v>397</v>
      </c>
      <c r="M1016" t="s">
        <v>579</v>
      </c>
      <c r="N1016" t="s">
        <v>577</v>
      </c>
      <c r="O1016" t="s">
        <v>577</v>
      </c>
      <c r="P1016" t="s">
        <v>3</v>
      </c>
    </row>
    <row r="1017" spans="1:16">
      <c r="A1017" t="s">
        <v>2804</v>
      </c>
      <c r="B1017" t="s">
        <v>1191</v>
      </c>
      <c r="C1017" t="s">
        <v>1314</v>
      </c>
      <c r="D1017" t="s">
        <v>178</v>
      </c>
      <c r="E1017" s="30">
        <v>30501</v>
      </c>
      <c r="F1017" t="s">
        <v>288</v>
      </c>
      <c r="G1017" t="s">
        <v>289</v>
      </c>
      <c r="H1017" s="30">
        <v>43397</v>
      </c>
      <c r="I1017">
        <v>7161474</v>
      </c>
      <c r="J1017" t="s">
        <v>1</v>
      </c>
      <c r="L1017" t="s">
        <v>312</v>
      </c>
      <c r="M1017" t="s">
        <v>577</v>
      </c>
      <c r="N1017" t="s">
        <v>577</v>
      </c>
      <c r="O1017" t="s">
        <v>577</v>
      </c>
      <c r="P1017" t="s">
        <v>3</v>
      </c>
    </row>
    <row r="1018" spans="1:16">
      <c r="A1018" t="s">
        <v>2805</v>
      </c>
      <c r="B1018" t="s">
        <v>1191</v>
      </c>
      <c r="C1018" t="s">
        <v>729</v>
      </c>
      <c r="D1018" t="s">
        <v>71</v>
      </c>
      <c r="E1018" s="30">
        <v>36726</v>
      </c>
      <c r="F1018" t="s">
        <v>130</v>
      </c>
      <c r="G1018" t="s">
        <v>131</v>
      </c>
      <c r="H1018" s="30">
        <v>43361</v>
      </c>
      <c r="I1018">
        <v>6791386</v>
      </c>
      <c r="J1018" t="s">
        <v>1</v>
      </c>
      <c r="L1018" t="s">
        <v>2</v>
      </c>
      <c r="M1018" t="s">
        <v>583</v>
      </c>
      <c r="N1018" t="s">
        <v>579</v>
      </c>
      <c r="O1018" t="s">
        <v>579</v>
      </c>
      <c r="P1018" t="s">
        <v>3</v>
      </c>
    </row>
    <row r="1019" spans="1:16">
      <c r="A1019" t="s">
        <v>2806</v>
      </c>
      <c r="B1019" t="s">
        <v>1191</v>
      </c>
      <c r="C1019" t="s">
        <v>568</v>
      </c>
      <c r="D1019" t="s">
        <v>380</v>
      </c>
      <c r="E1019" s="30">
        <v>23168</v>
      </c>
      <c r="F1019" t="s">
        <v>645</v>
      </c>
      <c r="G1019" t="s">
        <v>573</v>
      </c>
      <c r="H1019" s="30">
        <v>43348</v>
      </c>
      <c r="I1019">
        <v>6769894</v>
      </c>
      <c r="J1019" t="s">
        <v>1</v>
      </c>
      <c r="L1019" t="s">
        <v>318</v>
      </c>
      <c r="M1019" t="s">
        <v>577</v>
      </c>
      <c r="N1019" t="s">
        <v>577</v>
      </c>
      <c r="O1019" t="s">
        <v>577</v>
      </c>
      <c r="P1019" t="s">
        <v>3</v>
      </c>
    </row>
    <row r="1020" spans="1:16">
      <c r="A1020" t="s">
        <v>2807</v>
      </c>
      <c r="B1020" t="s">
        <v>1192</v>
      </c>
      <c r="C1020" t="s">
        <v>568</v>
      </c>
      <c r="D1020" t="s">
        <v>1313</v>
      </c>
      <c r="E1020" s="30">
        <v>36211</v>
      </c>
      <c r="F1020" t="s">
        <v>645</v>
      </c>
      <c r="G1020" t="s">
        <v>573</v>
      </c>
      <c r="H1020" s="30">
        <v>43362</v>
      </c>
      <c r="I1020">
        <v>6802698</v>
      </c>
      <c r="J1020" t="s">
        <v>1</v>
      </c>
      <c r="L1020" t="s">
        <v>2</v>
      </c>
      <c r="M1020" t="s">
        <v>583</v>
      </c>
      <c r="N1020" t="s">
        <v>579</v>
      </c>
      <c r="O1020" t="s">
        <v>577</v>
      </c>
      <c r="P1020" t="s">
        <v>3</v>
      </c>
    </row>
    <row r="1021" spans="1:16">
      <c r="A1021" t="s">
        <v>2808</v>
      </c>
      <c r="B1021" t="s">
        <v>1192</v>
      </c>
      <c r="C1021" t="s">
        <v>569</v>
      </c>
      <c r="D1021" t="s">
        <v>248</v>
      </c>
      <c r="E1021" s="30">
        <v>28784</v>
      </c>
      <c r="F1021" t="s">
        <v>160</v>
      </c>
      <c r="G1021" t="s">
        <v>161</v>
      </c>
      <c r="H1021" s="30">
        <v>43374</v>
      </c>
      <c r="I1021">
        <v>7068214</v>
      </c>
      <c r="J1021" t="s">
        <v>1</v>
      </c>
      <c r="L1021" t="s">
        <v>311</v>
      </c>
      <c r="M1021" t="s">
        <v>577</v>
      </c>
      <c r="N1021" t="s">
        <v>583</v>
      </c>
      <c r="O1021" t="s">
        <v>577</v>
      </c>
      <c r="P1021" t="s">
        <v>3</v>
      </c>
    </row>
    <row r="1022" spans="1:16">
      <c r="A1022" t="s">
        <v>2809</v>
      </c>
      <c r="B1022" t="s">
        <v>1191</v>
      </c>
      <c r="C1022" t="s">
        <v>569</v>
      </c>
      <c r="D1022" t="s">
        <v>236</v>
      </c>
      <c r="E1022" s="30">
        <v>28764</v>
      </c>
      <c r="F1022" t="s">
        <v>135</v>
      </c>
      <c r="G1022" t="s">
        <v>136</v>
      </c>
      <c r="H1022" s="30">
        <v>43384</v>
      </c>
      <c r="I1022">
        <v>6622296</v>
      </c>
      <c r="J1022" t="s">
        <v>1</v>
      </c>
      <c r="L1022" t="s">
        <v>311</v>
      </c>
      <c r="M1022" t="s">
        <v>577</v>
      </c>
      <c r="N1022" t="s">
        <v>577</v>
      </c>
      <c r="O1022" t="s">
        <v>577</v>
      </c>
      <c r="P1022" t="s">
        <v>3</v>
      </c>
    </row>
    <row r="1023" spans="1:16">
      <c r="A1023" t="s">
        <v>2810</v>
      </c>
      <c r="B1023" t="s">
        <v>1191</v>
      </c>
      <c r="C1023" t="s">
        <v>527</v>
      </c>
      <c r="D1023" t="s">
        <v>528</v>
      </c>
      <c r="E1023" s="30">
        <v>28847</v>
      </c>
      <c r="F1023" t="s">
        <v>305</v>
      </c>
      <c r="G1023" t="s">
        <v>186</v>
      </c>
      <c r="H1023" s="30">
        <v>43355</v>
      </c>
      <c r="I1023">
        <v>7007859</v>
      </c>
      <c r="J1023" t="s">
        <v>1</v>
      </c>
      <c r="L1023" t="s">
        <v>311</v>
      </c>
      <c r="M1023" t="s">
        <v>579</v>
      </c>
      <c r="N1023" t="s">
        <v>1184</v>
      </c>
      <c r="O1023" t="s">
        <v>579</v>
      </c>
      <c r="P1023" t="s">
        <v>3</v>
      </c>
    </row>
    <row r="1024" spans="1:16">
      <c r="A1024" t="s">
        <v>2811</v>
      </c>
      <c r="B1024" t="s">
        <v>1191</v>
      </c>
      <c r="C1024" t="s">
        <v>702</v>
      </c>
      <c r="D1024" t="s">
        <v>5</v>
      </c>
      <c r="E1024" s="30">
        <v>24640</v>
      </c>
      <c r="F1024" t="s">
        <v>158</v>
      </c>
      <c r="G1024" t="s">
        <v>159</v>
      </c>
      <c r="H1024" s="30">
        <v>43367</v>
      </c>
      <c r="I1024">
        <v>7051400</v>
      </c>
      <c r="J1024" t="s">
        <v>1</v>
      </c>
      <c r="L1024" t="s">
        <v>317</v>
      </c>
      <c r="M1024" t="s">
        <v>577</v>
      </c>
      <c r="N1024" t="s">
        <v>577</v>
      </c>
      <c r="O1024" t="s">
        <v>577</v>
      </c>
      <c r="P1024" t="s">
        <v>3</v>
      </c>
    </row>
    <row r="1025" spans="1:16">
      <c r="A1025" t="s">
        <v>2812</v>
      </c>
      <c r="B1025" t="s">
        <v>1191</v>
      </c>
      <c r="C1025" t="s">
        <v>837</v>
      </c>
      <c r="D1025" t="s">
        <v>220</v>
      </c>
      <c r="E1025" s="30">
        <v>37755</v>
      </c>
      <c r="F1025" t="s">
        <v>132</v>
      </c>
      <c r="G1025" t="s">
        <v>133</v>
      </c>
      <c r="H1025" s="30">
        <v>43395</v>
      </c>
      <c r="I1025">
        <v>6818599</v>
      </c>
      <c r="J1025" t="s">
        <v>396</v>
      </c>
      <c r="L1025" t="s">
        <v>400</v>
      </c>
      <c r="M1025" t="s">
        <v>1184</v>
      </c>
      <c r="N1025" t="s">
        <v>1184</v>
      </c>
      <c r="O1025" t="s">
        <v>579</v>
      </c>
      <c r="P1025" t="s">
        <v>3</v>
      </c>
    </row>
    <row r="1026" spans="1:16">
      <c r="A1026" t="s">
        <v>2813</v>
      </c>
      <c r="B1026" t="s">
        <v>1191</v>
      </c>
      <c r="C1026" t="s">
        <v>1312</v>
      </c>
      <c r="D1026" t="s">
        <v>493</v>
      </c>
      <c r="E1026" s="30">
        <v>38334</v>
      </c>
      <c r="F1026" t="s">
        <v>65</v>
      </c>
      <c r="G1026" t="s">
        <v>7</v>
      </c>
      <c r="H1026" s="30">
        <v>43383</v>
      </c>
      <c r="I1026">
        <v>6904744</v>
      </c>
      <c r="J1026" t="s">
        <v>396</v>
      </c>
      <c r="L1026" t="s">
        <v>397</v>
      </c>
      <c r="M1026" t="s">
        <v>579</v>
      </c>
      <c r="N1026" t="s">
        <v>579</v>
      </c>
      <c r="O1026" t="s">
        <v>579</v>
      </c>
      <c r="P1026" t="s">
        <v>3</v>
      </c>
    </row>
    <row r="1027" spans="1:16">
      <c r="A1027" t="s">
        <v>2814</v>
      </c>
      <c r="B1027" t="s">
        <v>1191</v>
      </c>
      <c r="C1027" t="s">
        <v>1311</v>
      </c>
      <c r="D1027" t="s">
        <v>142</v>
      </c>
      <c r="E1027" s="30">
        <v>29595</v>
      </c>
      <c r="F1027" t="s">
        <v>135</v>
      </c>
      <c r="G1027" t="s">
        <v>136</v>
      </c>
      <c r="H1027" s="30">
        <v>43363</v>
      </c>
      <c r="I1027">
        <v>6627685</v>
      </c>
      <c r="J1027" t="s">
        <v>1</v>
      </c>
      <c r="L1027" t="s">
        <v>312</v>
      </c>
      <c r="M1027" t="s">
        <v>583</v>
      </c>
      <c r="N1027" t="s">
        <v>1184</v>
      </c>
      <c r="O1027" t="s">
        <v>579</v>
      </c>
      <c r="P1027" t="s">
        <v>3</v>
      </c>
    </row>
    <row r="1028" spans="1:16">
      <c r="A1028" t="s">
        <v>2815</v>
      </c>
      <c r="B1028" t="s">
        <v>1191</v>
      </c>
      <c r="C1028" t="s">
        <v>529</v>
      </c>
      <c r="D1028" t="s">
        <v>341</v>
      </c>
      <c r="E1028" s="30">
        <v>24360</v>
      </c>
      <c r="F1028" t="s">
        <v>158</v>
      </c>
      <c r="G1028" t="s">
        <v>159</v>
      </c>
      <c r="H1028" s="30">
        <v>43367</v>
      </c>
      <c r="I1028">
        <v>7051439</v>
      </c>
      <c r="J1028" t="s">
        <v>1</v>
      </c>
      <c r="L1028" t="s">
        <v>317</v>
      </c>
      <c r="M1028" t="s">
        <v>577</v>
      </c>
      <c r="N1028" t="s">
        <v>577</v>
      </c>
      <c r="O1028" t="s">
        <v>577</v>
      </c>
      <c r="P1028" t="s">
        <v>3</v>
      </c>
    </row>
    <row r="1029" spans="1:16">
      <c r="A1029" t="s">
        <v>2816</v>
      </c>
      <c r="B1029" t="s">
        <v>1191</v>
      </c>
      <c r="C1029" t="s">
        <v>1310</v>
      </c>
      <c r="D1029" t="s">
        <v>210</v>
      </c>
      <c r="E1029" s="30">
        <v>38281</v>
      </c>
      <c r="F1029" t="s">
        <v>126</v>
      </c>
      <c r="G1029" t="s">
        <v>127</v>
      </c>
      <c r="H1029" s="30">
        <v>43368</v>
      </c>
      <c r="I1029">
        <v>7017812</v>
      </c>
      <c r="J1029" t="s">
        <v>396</v>
      </c>
      <c r="L1029" t="s">
        <v>397</v>
      </c>
      <c r="M1029" t="s">
        <v>577</v>
      </c>
      <c r="N1029" t="s">
        <v>577</v>
      </c>
      <c r="O1029" t="s">
        <v>577</v>
      </c>
      <c r="P1029" t="s">
        <v>3</v>
      </c>
    </row>
    <row r="1030" spans="1:16">
      <c r="A1030" t="s">
        <v>2817</v>
      </c>
      <c r="B1030" t="s">
        <v>1191</v>
      </c>
      <c r="C1030" t="s">
        <v>1309</v>
      </c>
      <c r="D1030" t="s">
        <v>169</v>
      </c>
      <c r="E1030" s="30">
        <v>32441</v>
      </c>
      <c r="F1030" t="s">
        <v>288</v>
      </c>
      <c r="G1030" t="s">
        <v>289</v>
      </c>
      <c r="H1030" s="30">
        <v>43353</v>
      </c>
      <c r="I1030">
        <v>6823009</v>
      </c>
      <c r="J1030" t="s">
        <v>1</v>
      </c>
      <c r="L1030" t="s">
        <v>2</v>
      </c>
      <c r="M1030" t="s">
        <v>579</v>
      </c>
      <c r="N1030" t="s">
        <v>579</v>
      </c>
      <c r="O1030" t="s">
        <v>583</v>
      </c>
      <c r="P1030" t="s">
        <v>3</v>
      </c>
    </row>
    <row r="1031" spans="1:16">
      <c r="A1031" t="s">
        <v>2818</v>
      </c>
      <c r="B1031" t="s">
        <v>1192</v>
      </c>
      <c r="C1031" t="s">
        <v>1308</v>
      </c>
      <c r="D1031" t="s">
        <v>241</v>
      </c>
      <c r="E1031" s="30">
        <v>27177</v>
      </c>
      <c r="F1031" t="s">
        <v>155</v>
      </c>
      <c r="G1031" t="s">
        <v>156</v>
      </c>
      <c r="H1031" s="30">
        <v>43364</v>
      </c>
      <c r="I1031">
        <v>200952</v>
      </c>
      <c r="J1031" t="s">
        <v>1</v>
      </c>
      <c r="L1031" t="s">
        <v>311</v>
      </c>
      <c r="M1031" t="s">
        <v>583</v>
      </c>
      <c r="N1031" t="s">
        <v>1188</v>
      </c>
      <c r="O1031" t="s">
        <v>1184</v>
      </c>
      <c r="P1031" t="s">
        <v>3</v>
      </c>
    </row>
    <row r="1032" spans="1:16">
      <c r="A1032" t="s">
        <v>2819</v>
      </c>
      <c r="B1032" t="s">
        <v>1191</v>
      </c>
      <c r="C1032" t="s">
        <v>637</v>
      </c>
      <c r="D1032" t="s">
        <v>142</v>
      </c>
      <c r="E1032" s="30">
        <v>29498</v>
      </c>
      <c r="F1032" t="s">
        <v>132</v>
      </c>
      <c r="G1032" t="s">
        <v>133</v>
      </c>
      <c r="H1032" s="30">
        <v>43364</v>
      </c>
      <c r="I1032">
        <v>465541</v>
      </c>
      <c r="J1032" t="s">
        <v>1</v>
      </c>
      <c r="L1032" t="s">
        <v>312</v>
      </c>
      <c r="M1032" t="s">
        <v>577</v>
      </c>
      <c r="N1032" t="s">
        <v>577</v>
      </c>
      <c r="O1032" t="s">
        <v>577</v>
      </c>
      <c r="P1032" t="s">
        <v>3</v>
      </c>
    </row>
    <row r="1033" spans="1:16">
      <c r="A1033" t="s">
        <v>2820</v>
      </c>
      <c r="B1033" t="s">
        <v>1191</v>
      </c>
      <c r="C1033" t="s">
        <v>1307</v>
      </c>
      <c r="D1033" t="s">
        <v>208</v>
      </c>
      <c r="E1033" s="30">
        <v>28096</v>
      </c>
      <c r="F1033" t="s">
        <v>194</v>
      </c>
      <c r="G1033" t="s">
        <v>195</v>
      </c>
      <c r="H1033" s="30">
        <v>43371</v>
      </c>
      <c r="I1033">
        <v>139133</v>
      </c>
      <c r="J1033" t="s">
        <v>1</v>
      </c>
      <c r="L1033" t="s">
        <v>311</v>
      </c>
      <c r="M1033" t="s">
        <v>1184</v>
      </c>
      <c r="N1033" t="s">
        <v>583</v>
      </c>
      <c r="O1033" t="s">
        <v>579</v>
      </c>
      <c r="P1033" t="s">
        <v>3</v>
      </c>
    </row>
    <row r="1034" spans="1:16">
      <c r="A1034" t="s">
        <v>2821</v>
      </c>
      <c r="B1034" t="s">
        <v>1191</v>
      </c>
      <c r="C1034" t="s">
        <v>502</v>
      </c>
      <c r="D1034" t="s">
        <v>212</v>
      </c>
      <c r="E1034" s="30">
        <v>36822</v>
      </c>
      <c r="F1034" t="s">
        <v>130</v>
      </c>
      <c r="G1034" t="s">
        <v>131</v>
      </c>
      <c r="H1034" s="30">
        <v>43346</v>
      </c>
      <c r="I1034">
        <v>6813017</v>
      </c>
      <c r="J1034" t="s">
        <v>1</v>
      </c>
      <c r="L1034" t="s">
        <v>2</v>
      </c>
      <c r="M1034" t="s">
        <v>577</v>
      </c>
      <c r="N1034" t="s">
        <v>577</v>
      </c>
      <c r="O1034" t="s">
        <v>577</v>
      </c>
      <c r="P1034" t="s">
        <v>3</v>
      </c>
    </row>
    <row r="1035" spans="1:16">
      <c r="A1035" t="s">
        <v>2822</v>
      </c>
      <c r="B1035" t="s">
        <v>1191</v>
      </c>
      <c r="C1035" t="s">
        <v>530</v>
      </c>
      <c r="D1035" t="s">
        <v>153</v>
      </c>
      <c r="E1035" s="30">
        <v>33570</v>
      </c>
      <c r="F1035" t="s">
        <v>194</v>
      </c>
      <c r="G1035" t="s">
        <v>195</v>
      </c>
      <c r="H1035" s="30">
        <v>43382</v>
      </c>
      <c r="I1035">
        <v>487758</v>
      </c>
      <c r="J1035" t="s">
        <v>1</v>
      </c>
      <c r="L1035" t="s">
        <v>2</v>
      </c>
      <c r="M1035" t="s">
        <v>579</v>
      </c>
      <c r="N1035" t="s">
        <v>577</v>
      </c>
      <c r="O1035" t="s">
        <v>577</v>
      </c>
      <c r="P1035" t="s">
        <v>3</v>
      </c>
    </row>
    <row r="1036" spans="1:16">
      <c r="A1036" t="s">
        <v>2823</v>
      </c>
      <c r="B1036" t="s">
        <v>1192</v>
      </c>
      <c r="C1036" t="s">
        <v>381</v>
      </c>
      <c r="D1036" t="s">
        <v>46</v>
      </c>
      <c r="E1036" s="30">
        <v>27979</v>
      </c>
      <c r="F1036" t="s">
        <v>194</v>
      </c>
      <c r="G1036" t="s">
        <v>195</v>
      </c>
      <c r="H1036" s="30">
        <v>43371</v>
      </c>
      <c r="I1036">
        <v>6834461</v>
      </c>
      <c r="J1036" t="s">
        <v>1</v>
      </c>
      <c r="L1036" t="s">
        <v>311</v>
      </c>
      <c r="M1036" t="s">
        <v>583</v>
      </c>
      <c r="N1036" t="s">
        <v>583</v>
      </c>
      <c r="O1036" t="s">
        <v>579</v>
      </c>
      <c r="P1036" t="s">
        <v>3</v>
      </c>
    </row>
    <row r="1037" spans="1:16">
      <c r="A1037" t="s">
        <v>2824</v>
      </c>
      <c r="B1037" t="s">
        <v>1191</v>
      </c>
      <c r="C1037" t="s">
        <v>381</v>
      </c>
      <c r="D1037" t="s">
        <v>198</v>
      </c>
      <c r="E1037" s="30">
        <v>28072</v>
      </c>
      <c r="F1037" t="s">
        <v>194</v>
      </c>
      <c r="G1037" t="s">
        <v>195</v>
      </c>
      <c r="H1037" s="30">
        <v>43371</v>
      </c>
      <c r="I1037">
        <v>6651414</v>
      </c>
      <c r="J1037" t="s">
        <v>1</v>
      </c>
      <c r="L1037" t="s">
        <v>311</v>
      </c>
      <c r="M1037" t="s">
        <v>577</v>
      </c>
      <c r="N1037" t="s">
        <v>579</v>
      </c>
      <c r="O1037" t="s">
        <v>583</v>
      </c>
      <c r="P1037" t="s">
        <v>3</v>
      </c>
    </row>
    <row r="1038" spans="1:16">
      <c r="A1038" t="s">
        <v>2825</v>
      </c>
      <c r="B1038" t="s">
        <v>1191</v>
      </c>
      <c r="C1038" t="s">
        <v>570</v>
      </c>
      <c r="D1038" t="s">
        <v>280</v>
      </c>
      <c r="E1038" s="30">
        <v>27439</v>
      </c>
      <c r="F1038" t="s">
        <v>155</v>
      </c>
      <c r="G1038" t="s">
        <v>156</v>
      </c>
      <c r="H1038" s="30">
        <v>43364</v>
      </c>
      <c r="I1038">
        <v>6962209</v>
      </c>
      <c r="J1038" t="s">
        <v>1</v>
      </c>
      <c r="L1038" t="s">
        <v>311</v>
      </c>
      <c r="M1038" t="s">
        <v>583</v>
      </c>
      <c r="N1038" t="s">
        <v>583</v>
      </c>
      <c r="O1038" t="s">
        <v>579</v>
      </c>
      <c r="P1038" t="s">
        <v>3</v>
      </c>
    </row>
    <row r="1039" spans="1:16">
      <c r="A1039" t="s">
        <v>2826</v>
      </c>
      <c r="B1039" t="s">
        <v>1191</v>
      </c>
      <c r="C1039" t="s">
        <v>1306</v>
      </c>
      <c r="D1039" t="s">
        <v>972</v>
      </c>
      <c r="E1039" s="30">
        <v>32892</v>
      </c>
      <c r="F1039" t="s">
        <v>158</v>
      </c>
      <c r="G1039" t="s">
        <v>159</v>
      </c>
      <c r="H1039" s="30">
        <v>43335</v>
      </c>
      <c r="I1039">
        <v>7159229</v>
      </c>
      <c r="J1039" t="s">
        <v>1</v>
      </c>
      <c r="L1039" t="s">
        <v>2</v>
      </c>
      <c r="M1039" t="s">
        <v>577</v>
      </c>
      <c r="N1039" t="s">
        <v>577</v>
      </c>
      <c r="O1039" t="s">
        <v>577</v>
      </c>
      <c r="P1039" t="s">
        <v>3</v>
      </c>
    </row>
    <row r="1040" spans="1:16">
      <c r="A1040" t="s">
        <v>2827</v>
      </c>
      <c r="B1040" t="s">
        <v>1191</v>
      </c>
      <c r="C1040" t="s">
        <v>916</v>
      </c>
      <c r="D1040" t="s">
        <v>917</v>
      </c>
      <c r="E1040" s="30">
        <v>36900</v>
      </c>
      <c r="F1040" t="s">
        <v>132</v>
      </c>
      <c r="G1040" t="s">
        <v>133</v>
      </c>
      <c r="H1040" s="30">
        <v>43364</v>
      </c>
      <c r="I1040">
        <v>7035185</v>
      </c>
      <c r="J1040" t="s">
        <v>396</v>
      </c>
      <c r="L1040" t="s">
        <v>402</v>
      </c>
      <c r="M1040" t="s">
        <v>577</v>
      </c>
      <c r="N1040" t="s">
        <v>577</v>
      </c>
      <c r="O1040" t="s">
        <v>577</v>
      </c>
      <c r="P1040" t="s">
        <v>3</v>
      </c>
    </row>
    <row r="1041" spans="1:16">
      <c r="A1041" t="s">
        <v>2828</v>
      </c>
      <c r="B1041" t="s">
        <v>1191</v>
      </c>
      <c r="C1041" t="s">
        <v>571</v>
      </c>
      <c r="D1041" t="s">
        <v>280</v>
      </c>
      <c r="E1041" s="30">
        <v>24683</v>
      </c>
      <c r="F1041" t="s">
        <v>135</v>
      </c>
      <c r="G1041" t="s">
        <v>136</v>
      </c>
      <c r="H1041" s="30">
        <v>43384</v>
      </c>
      <c r="I1041">
        <v>6631522</v>
      </c>
      <c r="J1041" t="s">
        <v>1</v>
      </c>
      <c r="L1041" t="s">
        <v>317</v>
      </c>
      <c r="M1041" t="s">
        <v>577</v>
      </c>
      <c r="N1041" t="s">
        <v>577</v>
      </c>
      <c r="O1041" t="s">
        <v>577</v>
      </c>
      <c r="P1041" t="s">
        <v>3</v>
      </c>
    </row>
    <row r="1042" spans="1:16">
      <c r="A1042" t="s">
        <v>2829</v>
      </c>
      <c r="B1042" t="s">
        <v>1191</v>
      </c>
      <c r="C1042" t="s">
        <v>382</v>
      </c>
      <c r="D1042" t="s">
        <v>383</v>
      </c>
      <c r="E1042" s="30">
        <v>25990</v>
      </c>
      <c r="F1042" t="s">
        <v>171</v>
      </c>
      <c r="G1042" t="s">
        <v>172</v>
      </c>
      <c r="H1042" s="30">
        <v>43368</v>
      </c>
      <c r="I1042">
        <v>263511</v>
      </c>
      <c r="J1042" t="s">
        <v>1</v>
      </c>
      <c r="L1042" t="s">
        <v>313</v>
      </c>
      <c r="M1042" t="s">
        <v>577</v>
      </c>
      <c r="N1042" t="s">
        <v>579</v>
      </c>
      <c r="O1042" t="s">
        <v>579</v>
      </c>
      <c r="P1042" t="s">
        <v>3</v>
      </c>
    </row>
    <row r="1043" spans="1:16">
      <c r="A1043" t="s">
        <v>2830</v>
      </c>
      <c r="B1043" t="s">
        <v>1191</v>
      </c>
      <c r="C1043" t="s">
        <v>1305</v>
      </c>
      <c r="D1043" t="s">
        <v>196</v>
      </c>
      <c r="E1043" s="30">
        <v>37778</v>
      </c>
      <c r="F1043" t="s">
        <v>128</v>
      </c>
      <c r="G1043" t="s">
        <v>129</v>
      </c>
      <c r="H1043" s="30">
        <v>43384</v>
      </c>
      <c r="I1043">
        <v>7234297</v>
      </c>
      <c r="J1043" t="s">
        <v>396</v>
      </c>
      <c r="L1043" t="s">
        <v>400</v>
      </c>
      <c r="M1043" t="s">
        <v>577</v>
      </c>
      <c r="N1043" t="s">
        <v>579</v>
      </c>
      <c r="O1043" t="s">
        <v>577</v>
      </c>
      <c r="P1043" t="s">
        <v>3</v>
      </c>
    </row>
    <row r="1044" spans="1:16">
      <c r="A1044" t="s">
        <v>2831</v>
      </c>
      <c r="B1044" t="s">
        <v>1192</v>
      </c>
      <c r="C1044" t="s">
        <v>816</v>
      </c>
      <c r="D1044" t="s">
        <v>1304</v>
      </c>
      <c r="E1044" s="30">
        <v>26410</v>
      </c>
      <c r="F1044" t="s">
        <v>123</v>
      </c>
      <c r="G1044" t="s">
        <v>124</v>
      </c>
      <c r="H1044" s="30">
        <v>43340</v>
      </c>
      <c r="I1044">
        <v>289110</v>
      </c>
      <c r="J1044" t="s">
        <v>1</v>
      </c>
      <c r="L1044" t="s">
        <v>313</v>
      </c>
      <c r="M1044" t="s">
        <v>579</v>
      </c>
      <c r="N1044" t="s">
        <v>1184</v>
      </c>
      <c r="O1044" t="s">
        <v>579</v>
      </c>
      <c r="P1044" t="s">
        <v>3</v>
      </c>
    </row>
    <row r="1045" spans="1:16">
      <c r="A1045" t="s">
        <v>2832</v>
      </c>
      <c r="B1045" t="s">
        <v>1192</v>
      </c>
      <c r="C1045" t="s">
        <v>799</v>
      </c>
      <c r="D1045" t="s">
        <v>1303</v>
      </c>
      <c r="E1045" s="30">
        <v>37917</v>
      </c>
      <c r="F1045" t="s">
        <v>194</v>
      </c>
      <c r="G1045" t="s">
        <v>195</v>
      </c>
      <c r="H1045" s="30">
        <v>43354</v>
      </c>
      <c r="I1045">
        <v>6909839</v>
      </c>
      <c r="J1045" t="s">
        <v>396</v>
      </c>
      <c r="L1045" t="s">
        <v>400</v>
      </c>
      <c r="M1045" t="s">
        <v>577</v>
      </c>
      <c r="N1045" t="s">
        <v>577</v>
      </c>
      <c r="O1045" t="s">
        <v>577</v>
      </c>
      <c r="P1045" t="s">
        <v>3</v>
      </c>
    </row>
    <row r="1046" spans="1:16">
      <c r="A1046" t="s">
        <v>2833</v>
      </c>
      <c r="B1046" t="s">
        <v>1191</v>
      </c>
      <c r="C1046" t="s">
        <v>799</v>
      </c>
      <c r="D1046" t="s">
        <v>203</v>
      </c>
      <c r="E1046" s="30">
        <v>24831</v>
      </c>
      <c r="F1046" t="s">
        <v>194</v>
      </c>
      <c r="G1046" t="s">
        <v>195</v>
      </c>
      <c r="H1046" s="30">
        <v>43354</v>
      </c>
      <c r="I1046">
        <v>6964269</v>
      </c>
      <c r="J1046" t="s">
        <v>1</v>
      </c>
      <c r="L1046" t="s">
        <v>317</v>
      </c>
      <c r="M1046" t="s">
        <v>577</v>
      </c>
      <c r="N1046" t="s">
        <v>577</v>
      </c>
      <c r="O1046" t="s">
        <v>577</v>
      </c>
      <c r="P1046" t="s">
        <v>3</v>
      </c>
    </row>
    <row r="1047" spans="1:16">
      <c r="A1047" t="s">
        <v>2834</v>
      </c>
      <c r="B1047" t="s">
        <v>1192</v>
      </c>
      <c r="C1047" t="s">
        <v>1040</v>
      </c>
      <c r="D1047" t="s">
        <v>666</v>
      </c>
      <c r="E1047" s="30">
        <v>29549</v>
      </c>
      <c r="F1047" t="s">
        <v>149</v>
      </c>
      <c r="G1047" t="s">
        <v>150</v>
      </c>
      <c r="H1047" s="30">
        <v>43378</v>
      </c>
      <c r="I1047">
        <v>6632466</v>
      </c>
      <c r="J1047" t="s">
        <v>1</v>
      </c>
      <c r="L1047" t="s">
        <v>312</v>
      </c>
      <c r="M1047" t="s">
        <v>577</v>
      </c>
      <c r="N1047" t="s">
        <v>577</v>
      </c>
      <c r="O1047" t="s">
        <v>577</v>
      </c>
      <c r="P1047" t="s">
        <v>3</v>
      </c>
    </row>
    <row r="1048" spans="1:16">
      <c r="A1048" t="s">
        <v>2835</v>
      </c>
      <c r="B1048" t="s">
        <v>1191</v>
      </c>
      <c r="C1048" t="s">
        <v>1302</v>
      </c>
      <c r="D1048" t="s">
        <v>202</v>
      </c>
      <c r="E1048" s="30">
        <v>33777</v>
      </c>
      <c r="F1048" t="s">
        <v>128</v>
      </c>
      <c r="G1048" t="s">
        <v>129</v>
      </c>
      <c r="H1048" s="30">
        <v>43384</v>
      </c>
      <c r="I1048">
        <v>344824</v>
      </c>
      <c r="J1048" t="s">
        <v>1</v>
      </c>
      <c r="L1048" t="s">
        <v>2</v>
      </c>
      <c r="M1048" t="s">
        <v>577</v>
      </c>
      <c r="N1048" t="s">
        <v>577</v>
      </c>
      <c r="O1048" t="s">
        <v>579</v>
      </c>
      <c r="P1048" t="s">
        <v>3</v>
      </c>
    </row>
    <row r="1049" spans="1:16">
      <c r="A1049" t="s">
        <v>2836</v>
      </c>
      <c r="B1049" t="s">
        <v>1192</v>
      </c>
      <c r="C1049" t="s">
        <v>1301</v>
      </c>
      <c r="D1049" t="s">
        <v>550</v>
      </c>
      <c r="E1049" s="30">
        <v>34709</v>
      </c>
      <c r="F1049" t="s">
        <v>65</v>
      </c>
      <c r="G1049" t="s">
        <v>7</v>
      </c>
      <c r="H1049" s="30">
        <v>43355</v>
      </c>
      <c r="I1049">
        <v>7203918</v>
      </c>
      <c r="J1049" t="s">
        <v>1</v>
      </c>
      <c r="L1049" t="s">
        <v>2</v>
      </c>
      <c r="M1049" t="s">
        <v>579</v>
      </c>
      <c r="N1049" t="s">
        <v>577</v>
      </c>
      <c r="O1049" t="s">
        <v>579</v>
      </c>
      <c r="P1049" t="s">
        <v>3</v>
      </c>
    </row>
    <row r="1050" spans="1:16">
      <c r="A1050" t="s">
        <v>2837</v>
      </c>
      <c r="B1050" t="s">
        <v>1192</v>
      </c>
      <c r="C1050" t="s">
        <v>638</v>
      </c>
      <c r="D1050" t="s">
        <v>27</v>
      </c>
      <c r="E1050" s="30">
        <v>25014</v>
      </c>
      <c r="F1050" t="s">
        <v>132</v>
      </c>
      <c r="G1050" t="s">
        <v>133</v>
      </c>
      <c r="H1050" s="30">
        <v>43364</v>
      </c>
      <c r="I1050">
        <v>542754</v>
      </c>
      <c r="J1050" t="s">
        <v>1</v>
      </c>
      <c r="L1050" t="s">
        <v>317</v>
      </c>
      <c r="M1050" t="s">
        <v>577</v>
      </c>
      <c r="N1050" t="s">
        <v>577</v>
      </c>
      <c r="O1050" t="s">
        <v>577</v>
      </c>
      <c r="P1050" t="s">
        <v>3</v>
      </c>
    </row>
    <row r="1051" spans="1:16">
      <c r="A1051" t="s">
        <v>2838</v>
      </c>
      <c r="B1051" t="s">
        <v>1192</v>
      </c>
      <c r="C1051" t="s">
        <v>1039</v>
      </c>
      <c r="D1051" t="s">
        <v>27</v>
      </c>
      <c r="E1051" s="30">
        <v>21869</v>
      </c>
      <c r="F1051" t="s">
        <v>149</v>
      </c>
      <c r="G1051" t="s">
        <v>150</v>
      </c>
      <c r="H1051" s="30">
        <v>43378</v>
      </c>
      <c r="I1051">
        <v>6918712</v>
      </c>
      <c r="J1051" t="s">
        <v>1</v>
      </c>
      <c r="L1051" t="s">
        <v>318</v>
      </c>
      <c r="M1051" t="s">
        <v>577</v>
      </c>
      <c r="N1051" t="s">
        <v>577</v>
      </c>
      <c r="O1051" t="s">
        <v>577</v>
      </c>
      <c r="P1051" t="s">
        <v>3</v>
      </c>
    </row>
    <row r="1052" spans="1:16">
      <c r="A1052" t="s">
        <v>2839</v>
      </c>
      <c r="B1052" t="s">
        <v>1192</v>
      </c>
      <c r="C1052" t="s">
        <v>1039</v>
      </c>
      <c r="D1052" t="s">
        <v>173</v>
      </c>
      <c r="E1052" s="30">
        <v>33637</v>
      </c>
      <c r="F1052" t="s">
        <v>645</v>
      </c>
      <c r="G1052" t="s">
        <v>573</v>
      </c>
      <c r="H1052" s="30">
        <v>43348</v>
      </c>
      <c r="I1052">
        <v>278551</v>
      </c>
      <c r="J1052" t="s">
        <v>1</v>
      </c>
      <c r="L1052" t="s">
        <v>2</v>
      </c>
      <c r="M1052" t="s">
        <v>577</v>
      </c>
      <c r="N1052" t="s">
        <v>579</v>
      </c>
      <c r="O1052" t="s">
        <v>577</v>
      </c>
      <c r="P1052" t="s">
        <v>3</v>
      </c>
    </row>
    <row r="1053" spans="1:16">
      <c r="A1053" t="s">
        <v>2840</v>
      </c>
      <c r="B1053" t="s">
        <v>1192</v>
      </c>
      <c r="C1053" t="s">
        <v>786</v>
      </c>
      <c r="D1053" t="s">
        <v>176</v>
      </c>
      <c r="E1053" s="30">
        <v>23089</v>
      </c>
      <c r="F1053" t="s">
        <v>143</v>
      </c>
      <c r="G1053" t="s">
        <v>144</v>
      </c>
      <c r="H1053" s="30">
        <v>43357</v>
      </c>
      <c r="I1053">
        <v>498107</v>
      </c>
      <c r="J1053" t="s">
        <v>1</v>
      </c>
      <c r="L1053" t="s">
        <v>318</v>
      </c>
      <c r="M1053" t="s">
        <v>577</v>
      </c>
      <c r="N1053" t="s">
        <v>583</v>
      </c>
      <c r="O1053" t="s">
        <v>577</v>
      </c>
      <c r="P1053" t="s">
        <v>3</v>
      </c>
    </row>
    <row r="1054" spans="1:16">
      <c r="A1054" t="s">
        <v>2841</v>
      </c>
      <c r="B1054" t="s">
        <v>1191</v>
      </c>
      <c r="C1054" t="s">
        <v>1038</v>
      </c>
      <c r="D1054" t="s">
        <v>6</v>
      </c>
      <c r="E1054" s="30">
        <v>32242</v>
      </c>
      <c r="F1054" t="s">
        <v>160</v>
      </c>
      <c r="G1054" t="s">
        <v>161</v>
      </c>
      <c r="H1054" s="30">
        <v>43374</v>
      </c>
      <c r="I1054">
        <v>7174818</v>
      </c>
      <c r="J1054" t="s">
        <v>1</v>
      </c>
      <c r="L1054" t="s">
        <v>2</v>
      </c>
      <c r="M1054" t="s">
        <v>1184</v>
      </c>
      <c r="N1054" t="s">
        <v>583</v>
      </c>
      <c r="O1054" t="s">
        <v>579</v>
      </c>
      <c r="P1054" t="s">
        <v>3</v>
      </c>
    </row>
    <row r="1055" spans="1:16">
      <c r="A1055" t="s">
        <v>2842</v>
      </c>
      <c r="B1055" t="s">
        <v>1192</v>
      </c>
      <c r="C1055" t="s">
        <v>661</v>
      </c>
      <c r="D1055" t="s">
        <v>662</v>
      </c>
      <c r="E1055" s="30">
        <v>24629</v>
      </c>
      <c r="F1055" t="s">
        <v>126</v>
      </c>
      <c r="G1055" t="s">
        <v>127</v>
      </c>
      <c r="H1055" s="30">
        <v>43343</v>
      </c>
      <c r="I1055">
        <v>6640103</v>
      </c>
      <c r="J1055" t="s">
        <v>1</v>
      </c>
      <c r="L1055" t="s">
        <v>317</v>
      </c>
      <c r="M1055" t="s">
        <v>577</v>
      </c>
      <c r="N1055" t="s">
        <v>577</v>
      </c>
      <c r="O1055" t="s">
        <v>579</v>
      </c>
      <c r="P1055" t="s">
        <v>3</v>
      </c>
    </row>
    <row r="1056" spans="1:16">
      <c r="A1056" t="s">
        <v>2843</v>
      </c>
      <c r="B1056" t="s">
        <v>1191</v>
      </c>
      <c r="C1056" t="s">
        <v>460</v>
      </c>
      <c r="D1056" t="s">
        <v>259</v>
      </c>
      <c r="E1056" s="30">
        <v>24948</v>
      </c>
      <c r="F1056" t="s">
        <v>171</v>
      </c>
      <c r="G1056" t="s">
        <v>172</v>
      </c>
      <c r="H1056" s="30">
        <v>43389</v>
      </c>
      <c r="I1056">
        <v>6882555</v>
      </c>
      <c r="J1056" t="s">
        <v>1</v>
      </c>
      <c r="L1056" t="s">
        <v>317</v>
      </c>
      <c r="M1056" t="s">
        <v>577</v>
      </c>
      <c r="N1056" t="s">
        <v>579</v>
      </c>
      <c r="O1056" t="s">
        <v>577</v>
      </c>
      <c r="P1056" t="s">
        <v>3</v>
      </c>
    </row>
    <row r="1057" spans="1:16">
      <c r="A1057" t="s">
        <v>2844</v>
      </c>
      <c r="B1057" t="s">
        <v>1191</v>
      </c>
      <c r="C1057" t="s">
        <v>460</v>
      </c>
      <c r="D1057" t="s">
        <v>196</v>
      </c>
      <c r="E1057" s="30">
        <v>36851</v>
      </c>
      <c r="F1057" t="s">
        <v>171</v>
      </c>
      <c r="G1057" t="s">
        <v>172</v>
      </c>
      <c r="H1057" s="30">
        <v>43368</v>
      </c>
      <c r="I1057">
        <v>6624529</v>
      </c>
      <c r="J1057" t="s">
        <v>1</v>
      </c>
      <c r="L1057" t="s">
        <v>2</v>
      </c>
      <c r="M1057" t="s">
        <v>583</v>
      </c>
      <c r="N1057" t="s">
        <v>577</v>
      </c>
      <c r="O1057" t="s">
        <v>577</v>
      </c>
      <c r="P1057" t="s">
        <v>3</v>
      </c>
    </row>
    <row r="1058" spans="1:16">
      <c r="A1058" t="s">
        <v>2845</v>
      </c>
      <c r="B1058" t="s">
        <v>1192</v>
      </c>
      <c r="C1058" t="s">
        <v>460</v>
      </c>
      <c r="D1058" t="s">
        <v>257</v>
      </c>
      <c r="E1058" s="30">
        <v>25434</v>
      </c>
      <c r="F1058" t="s">
        <v>171</v>
      </c>
      <c r="G1058" t="s">
        <v>172</v>
      </c>
      <c r="H1058" s="30">
        <v>43368</v>
      </c>
      <c r="I1058">
        <v>6908914</v>
      </c>
      <c r="J1058" t="s">
        <v>1</v>
      </c>
      <c r="L1058" t="s">
        <v>313</v>
      </c>
      <c r="M1058" t="s">
        <v>577</v>
      </c>
      <c r="N1058" t="s">
        <v>579</v>
      </c>
      <c r="O1058" t="s">
        <v>579</v>
      </c>
      <c r="P1058" t="s">
        <v>3</v>
      </c>
    </row>
    <row r="1059" spans="1:16">
      <c r="A1059" t="s">
        <v>2846</v>
      </c>
      <c r="B1059" t="s">
        <v>1191</v>
      </c>
      <c r="C1059" t="s">
        <v>1300</v>
      </c>
      <c r="D1059" t="s">
        <v>1299</v>
      </c>
      <c r="E1059" s="30">
        <v>23663</v>
      </c>
      <c r="F1059" t="s">
        <v>167</v>
      </c>
      <c r="G1059" t="s">
        <v>168</v>
      </c>
      <c r="H1059" s="30">
        <v>43357</v>
      </c>
      <c r="I1059">
        <v>299958</v>
      </c>
      <c r="J1059" t="s">
        <v>1</v>
      </c>
      <c r="L1059" t="s">
        <v>317</v>
      </c>
      <c r="M1059" t="s">
        <v>579</v>
      </c>
      <c r="N1059" t="s">
        <v>583</v>
      </c>
      <c r="O1059" t="s">
        <v>577</v>
      </c>
      <c r="P1059" t="s">
        <v>3</v>
      </c>
    </row>
    <row r="1060" spans="1:16">
      <c r="A1060" t="s">
        <v>2847</v>
      </c>
      <c r="B1060" t="s">
        <v>1192</v>
      </c>
      <c r="C1060" t="s">
        <v>1298</v>
      </c>
      <c r="D1060" t="s">
        <v>1297</v>
      </c>
      <c r="E1060" s="30">
        <v>37535</v>
      </c>
      <c r="F1060" t="s">
        <v>155</v>
      </c>
      <c r="G1060" t="s">
        <v>156</v>
      </c>
      <c r="H1060" s="30">
        <v>43385</v>
      </c>
      <c r="I1060">
        <v>6694072</v>
      </c>
      <c r="J1060" t="s">
        <v>396</v>
      </c>
      <c r="L1060" t="s">
        <v>399</v>
      </c>
      <c r="M1060" t="s">
        <v>1184</v>
      </c>
      <c r="N1060" t="s">
        <v>583</v>
      </c>
      <c r="O1060" t="s">
        <v>583</v>
      </c>
      <c r="P1060" t="s">
        <v>3</v>
      </c>
    </row>
    <row r="1061" spans="1:16">
      <c r="A1061" t="s">
        <v>2848</v>
      </c>
      <c r="B1061" t="s">
        <v>1191</v>
      </c>
      <c r="C1061" t="s">
        <v>1037</v>
      </c>
      <c r="D1061" t="s">
        <v>169</v>
      </c>
      <c r="E1061" s="30">
        <v>33957</v>
      </c>
      <c r="F1061" t="s">
        <v>288</v>
      </c>
      <c r="G1061" t="s">
        <v>289</v>
      </c>
      <c r="H1061" s="30">
        <v>43397</v>
      </c>
      <c r="I1061">
        <v>7186602</v>
      </c>
      <c r="J1061" t="s">
        <v>1</v>
      </c>
      <c r="L1061" t="s">
        <v>2</v>
      </c>
      <c r="M1061" t="s">
        <v>583</v>
      </c>
      <c r="N1061" t="s">
        <v>577</v>
      </c>
      <c r="O1061" t="s">
        <v>577</v>
      </c>
      <c r="P1061" t="s">
        <v>3</v>
      </c>
    </row>
    <row r="1062" spans="1:16">
      <c r="A1062" t="s">
        <v>2849</v>
      </c>
      <c r="B1062" t="s">
        <v>1191</v>
      </c>
      <c r="C1062" t="s">
        <v>461</v>
      </c>
      <c r="D1062" t="s">
        <v>218</v>
      </c>
      <c r="E1062" s="30">
        <v>24587</v>
      </c>
      <c r="F1062" t="s">
        <v>149</v>
      </c>
      <c r="G1062" t="s">
        <v>150</v>
      </c>
      <c r="H1062" s="30">
        <v>43378</v>
      </c>
      <c r="I1062">
        <v>471428</v>
      </c>
      <c r="J1062" t="s">
        <v>1</v>
      </c>
      <c r="L1062" t="s">
        <v>317</v>
      </c>
      <c r="M1062" t="s">
        <v>579</v>
      </c>
      <c r="N1062" t="s">
        <v>577</v>
      </c>
      <c r="O1062" t="s">
        <v>577</v>
      </c>
      <c r="P1062" t="s">
        <v>3</v>
      </c>
    </row>
    <row r="1063" spans="1:16">
      <c r="A1063" t="s">
        <v>2850</v>
      </c>
      <c r="B1063" t="s">
        <v>1191</v>
      </c>
      <c r="C1063" t="s">
        <v>306</v>
      </c>
      <c r="D1063" t="s">
        <v>141</v>
      </c>
      <c r="E1063" s="30">
        <v>32570</v>
      </c>
      <c r="F1063" t="s">
        <v>301</v>
      </c>
      <c r="G1063" t="s">
        <v>121</v>
      </c>
      <c r="H1063" s="30">
        <v>43342</v>
      </c>
      <c r="I1063">
        <v>528411</v>
      </c>
      <c r="J1063" t="s">
        <v>1</v>
      </c>
      <c r="L1063" t="s">
        <v>2</v>
      </c>
      <c r="M1063" t="s">
        <v>577</v>
      </c>
      <c r="N1063" t="s">
        <v>577</v>
      </c>
      <c r="O1063" t="s">
        <v>577</v>
      </c>
      <c r="P1063" t="s">
        <v>3</v>
      </c>
    </row>
    <row r="1064" spans="1:16">
      <c r="A1064" t="s">
        <v>2851</v>
      </c>
      <c r="B1064" t="s">
        <v>1191</v>
      </c>
      <c r="C1064" t="s">
        <v>639</v>
      </c>
      <c r="D1064" t="s">
        <v>259</v>
      </c>
      <c r="E1064" s="30">
        <v>24030</v>
      </c>
      <c r="F1064" t="s">
        <v>132</v>
      </c>
      <c r="G1064" t="s">
        <v>133</v>
      </c>
      <c r="H1064" s="30">
        <v>43370</v>
      </c>
      <c r="I1064">
        <v>321631</v>
      </c>
      <c r="J1064" t="s">
        <v>1</v>
      </c>
      <c r="L1064" t="s">
        <v>317</v>
      </c>
      <c r="M1064" t="s">
        <v>577</v>
      </c>
      <c r="N1064" t="s">
        <v>583</v>
      </c>
      <c r="O1064" t="s">
        <v>579</v>
      </c>
      <c r="P1064" t="s">
        <v>3</v>
      </c>
    </row>
    <row r="1065" spans="1:16">
      <c r="A1065" t="s">
        <v>2852</v>
      </c>
      <c r="B1065" t="s">
        <v>1191</v>
      </c>
      <c r="C1065" t="s">
        <v>1296</v>
      </c>
      <c r="D1065" t="s">
        <v>1295</v>
      </c>
      <c r="E1065" s="30">
        <v>37474</v>
      </c>
      <c r="F1065" t="s">
        <v>432</v>
      </c>
      <c r="G1065" t="s">
        <v>433</v>
      </c>
      <c r="H1065" s="30">
        <v>43398</v>
      </c>
      <c r="I1065">
        <v>7131106</v>
      </c>
      <c r="J1065" t="s">
        <v>396</v>
      </c>
      <c r="L1065" t="s">
        <v>399</v>
      </c>
      <c r="M1065" t="s">
        <v>577</v>
      </c>
      <c r="N1065" t="s">
        <v>577</v>
      </c>
      <c r="O1065" t="s">
        <v>577</v>
      </c>
      <c r="P1065" t="s">
        <v>3</v>
      </c>
    </row>
    <row r="1066" spans="1:16">
      <c r="A1066" t="s">
        <v>2853</v>
      </c>
      <c r="B1066" t="s">
        <v>1191</v>
      </c>
      <c r="C1066" t="s">
        <v>640</v>
      </c>
      <c r="D1066" t="s">
        <v>641</v>
      </c>
      <c r="E1066" s="30">
        <v>36203</v>
      </c>
      <c r="F1066" t="s">
        <v>645</v>
      </c>
      <c r="G1066" t="s">
        <v>573</v>
      </c>
      <c r="H1066" s="30">
        <v>43348</v>
      </c>
      <c r="I1066">
        <v>6691458</v>
      </c>
      <c r="J1066" t="s">
        <v>1</v>
      </c>
      <c r="L1066" t="s">
        <v>2</v>
      </c>
      <c r="M1066" t="s">
        <v>579</v>
      </c>
      <c r="N1066" t="s">
        <v>577</v>
      </c>
      <c r="O1066" t="s">
        <v>577</v>
      </c>
      <c r="P1066" t="s">
        <v>3</v>
      </c>
    </row>
    <row r="1067" spans="1:16">
      <c r="A1067" t="s">
        <v>2854</v>
      </c>
      <c r="B1067" t="s">
        <v>1191</v>
      </c>
      <c r="C1067" t="s">
        <v>531</v>
      </c>
      <c r="D1067" t="s">
        <v>177</v>
      </c>
      <c r="E1067" s="30">
        <v>32602</v>
      </c>
      <c r="F1067" t="s">
        <v>132</v>
      </c>
      <c r="G1067" t="s">
        <v>133</v>
      </c>
      <c r="H1067" s="30">
        <v>43354</v>
      </c>
      <c r="I1067">
        <v>6912180</v>
      </c>
      <c r="J1067" t="s">
        <v>1</v>
      </c>
      <c r="L1067" t="s">
        <v>2</v>
      </c>
      <c r="M1067" t="s">
        <v>577</v>
      </c>
      <c r="N1067" t="s">
        <v>579</v>
      </c>
      <c r="O1067" t="s">
        <v>577</v>
      </c>
      <c r="P1067" t="s">
        <v>3</v>
      </c>
    </row>
    <row r="1068" spans="1:16">
      <c r="A1068" t="s">
        <v>2855</v>
      </c>
      <c r="B1068" t="s">
        <v>1191</v>
      </c>
      <c r="C1068" t="s">
        <v>765</v>
      </c>
      <c r="D1068" t="s">
        <v>262</v>
      </c>
      <c r="E1068" s="30">
        <v>24260</v>
      </c>
      <c r="F1068" t="s">
        <v>65</v>
      </c>
      <c r="G1068" t="s">
        <v>7</v>
      </c>
      <c r="H1068" s="30">
        <v>43355</v>
      </c>
      <c r="I1068">
        <v>6593490</v>
      </c>
      <c r="J1068" t="s">
        <v>1</v>
      </c>
      <c r="L1068" t="s">
        <v>317</v>
      </c>
      <c r="M1068" t="s">
        <v>577</v>
      </c>
      <c r="N1068" t="s">
        <v>583</v>
      </c>
      <c r="O1068" t="s">
        <v>583</v>
      </c>
      <c r="P1068" t="s">
        <v>3</v>
      </c>
    </row>
    <row r="1069" spans="1:16">
      <c r="A1069" t="s">
        <v>2856</v>
      </c>
      <c r="B1069" t="s">
        <v>1192</v>
      </c>
      <c r="C1069" t="s">
        <v>532</v>
      </c>
      <c r="D1069" t="s">
        <v>200</v>
      </c>
      <c r="E1069" s="30">
        <v>31079</v>
      </c>
      <c r="F1069" t="s">
        <v>130</v>
      </c>
      <c r="G1069" t="s">
        <v>131</v>
      </c>
      <c r="H1069" s="30">
        <v>43346</v>
      </c>
      <c r="I1069">
        <v>6915029</v>
      </c>
      <c r="J1069" t="s">
        <v>1</v>
      </c>
      <c r="L1069" t="s">
        <v>2</v>
      </c>
      <c r="M1069" t="s">
        <v>577</v>
      </c>
      <c r="N1069" t="s">
        <v>1184</v>
      </c>
      <c r="O1069" t="s">
        <v>577</v>
      </c>
      <c r="P1069" t="s">
        <v>3</v>
      </c>
    </row>
    <row r="1070" spans="1:16">
      <c r="A1070" t="s">
        <v>2857</v>
      </c>
      <c r="B1070" t="s">
        <v>1191</v>
      </c>
      <c r="C1070" t="s">
        <v>877</v>
      </c>
      <c r="D1070" t="s">
        <v>169</v>
      </c>
      <c r="E1070" s="30">
        <v>30816</v>
      </c>
      <c r="F1070" t="s">
        <v>125</v>
      </c>
      <c r="G1070" t="s">
        <v>538</v>
      </c>
      <c r="H1070" s="30">
        <v>43356</v>
      </c>
      <c r="I1070">
        <v>6964658</v>
      </c>
      <c r="J1070" t="s">
        <v>1</v>
      </c>
      <c r="L1070" t="s">
        <v>2</v>
      </c>
      <c r="M1070" t="s">
        <v>577</v>
      </c>
      <c r="N1070" t="s">
        <v>579</v>
      </c>
      <c r="O1070" t="s">
        <v>577</v>
      </c>
      <c r="P1070" t="s">
        <v>3</v>
      </c>
    </row>
    <row r="1071" spans="1:16">
      <c r="A1071" t="s">
        <v>2858</v>
      </c>
      <c r="B1071" t="s">
        <v>1191</v>
      </c>
      <c r="C1071" t="s">
        <v>935</v>
      </c>
      <c r="D1071" t="s">
        <v>560</v>
      </c>
      <c r="E1071" s="30">
        <v>34038</v>
      </c>
      <c r="F1071" t="s">
        <v>128</v>
      </c>
      <c r="G1071" t="s">
        <v>129</v>
      </c>
      <c r="H1071" s="30">
        <v>43361</v>
      </c>
      <c r="I1071">
        <v>356394</v>
      </c>
      <c r="J1071" t="s">
        <v>1</v>
      </c>
      <c r="L1071" t="s">
        <v>2</v>
      </c>
      <c r="M1071" t="s">
        <v>583</v>
      </c>
      <c r="N1071" t="s">
        <v>583</v>
      </c>
      <c r="O1071" t="s">
        <v>579</v>
      </c>
      <c r="P1071" t="s">
        <v>3</v>
      </c>
    </row>
    <row r="1072" spans="1:16">
      <c r="A1072" t="s">
        <v>2859</v>
      </c>
      <c r="B1072" t="s">
        <v>1192</v>
      </c>
      <c r="C1072" t="s">
        <v>1294</v>
      </c>
      <c r="D1072" t="s">
        <v>1293</v>
      </c>
      <c r="E1072" s="30">
        <v>32416</v>
      </c>
      <c r="F1072" t="s">
        <v>149</v>
      </c>
      <c r="G1072" t="s">
        <v>150</v>
      </c>
      <c r="H1072" s="30">
        <v>43437</v>
      </c>
      <c r="I1072">
        <v>6645144</v>
      </c>
      <c r="J1072" t="s">
        <v>1</v>
      </c>
      <c r="L1072" t="s">
        <v>2</v>
      </c>
      <c r="M1072" t="s">
        <v>583</v>
      </c>
      <c r="N1072" t="s">
        <v>583</v>
      </c>
      <c r="O1072" t="s">
        <v>579</v>
      </c>
      <c r="P1072" t="s">
        <v>3</v>
      </c>
    </row>
    <row r="1073" spans="1:16">
      <c r="A1073" t="s">
        <v>2860</v>
      </c>
      <c r="B1073" t="s">
        <v>1191</v>
      </c>
      <c r="C1073" t="s">
        <v>1292</v>
      </c>
      <c r="D1073" t="s">
        <v>203</v>
      </c>
      <c r="E1073" s="30">
        <v>26143</v>
      </c>
      <c r="F1073" t="s">
        <v>171</v>
      </c>
      <c r="G1073" t="s">
        <v>172</v>
      </c>
      <c r="H1073" s="30">
        <v>43340</v>
      </c>
      <c r="I1073">
        <v>321311</v>
      </c>
      <c r="J1073" t="s">
        <v>1</v>
      </c>
      <c r="L1073" t="s">
        <v>313</v>
      </c>
      <c r="M1073" t="s">
        <v>1188</v>
      </c>
      <c r="N1073" t="s">
        <v>1188</v>
      </c>
      <c r="O1073" t="s">
        <v>579</v>
      </c>
      <c r="P1073" t="s">
        <v>3</v>
      </c>
    </row>
    <row r="1074" spans="1:16">
      <c r="A1074" t="s">
        <v>2861</v>
      </c>
      <c r="B1074" t="s">
        <v>1191</v>
      </c>
      <c r="C1074" t="s">
        <v>1036</v>
      </c>
      <c r="D1074" t="s">
        <v>196</v>
      </c>
      <c r="E1074" s="30">
        <v>33112</v>
      </c>
      <c r="F1074" t="s">
        <v>130</v>
      </c>
      <c r="G1074" t="s">
        <v>131</v>
      </c>
      <c r="H1074" s="30">
        <v>43346</v>
      </c>
      <c r="I1074">
        <v>267687</v>
      </c>
      <c r="J1074" t="s">
        <v>1</v>
      </c>
      <c r="L1074" t="s">
        <v>2</v>
      </c>
      <c r="M1074" t="s">
        <v>579</v>
      </c>
      <c r="N1074" t="s">
        <v>583</v>
      </c>
      <c r="O1074" t="s">
        <v>583</v>
      </c>
      <c r="P1074" t="s">
        <v>3</v>
      </c>
    </row>
    <row r="1075" spans="1:16">
      <c r="A1075" t="s">
        <v>2862</v>
      </c>
      <c r="B1075" t="s">
        <v>1191</v>
      </c>
      <c r="C1075" t="s">
        <v>462</v>
      </c>
      <c r="D1075" t="s">
        <v>163</v>
      </c>
      <c r="E1075" s="30">
        <v>24801</v>
      </c>
      <c r="F1075" t="s">
        <v>645</v>
      </c>
      <c r="G1075" t="s">
        <v>573</v>
      </c>
      <c r="H1075" s="30">
        <v>43348</v>
      </c>
      <c r="I1075">
        <v>6939647</v>
      </c>
      <c r="J1075" t="s">
        <v>1</v>
      </c>
      <c r="L1075" t="s">
        <v>317</v>
      </c>
      <c r="M1075" t="s">
        <v>577</v>
      </c>
      <c r="N1075" t="s">
        <v>577</v>
      </c>
      <c r="O1075" t="s">
        <v>577</v>
      </c>
      <c r="P1075" t="s">
        <v>3</v>
      </c>
    </row>
    <row r="1076" spans="1:16">
      <c r="A1076" t="s">
        <v>2863</v>
      </c>
      <c r="B1076" t="s">
        <v>1191</v>
      </c>
      <c r="C1076" t="s">
        <v>462</v>
      </c>
      <c r="D1076" t="s">
        <v>202</v>
      </c>
      <c r="E1076" s="30">
        <v>35193</v>
      </c>
      <c r="F1076" t="s">
        <v>645</v>
      </c>
      <c r="G1076" t="s">
        <v>573</v>
      </c>
      <c r="H1076" s="30">
        <v>43348</v>
      </c>
      <c r="I1076">
        <v>6939651</v>
      </c>
      <c r="J1076" t="s">
        <v>1</v>
      </c>
      <c r="L1076" t="s">
        <v>2</v>
      </c>
      <c r="M1076" t="s">
        <v>1188</v>
      </c>
      <c r="N1076" t="s">
        <v>1188</v>
      </c>
      <c r="O1076" t="s">
        <v>1184</v>
      </c>
      <c r="P1076" t="s">
        <v>3</v>
      </c>
    </row>
    <row r="1077" spans="1:16">
      <c r="A1077" t="s">
        <v>2864</v>
      </c>
      <c r="B1077" t="s">
        <v>1192</v>
      </c>
      <c r="C1077" t="s">
        <v>1291</v>
      </c>
      <c r="D1077" t="s">
        <v>644</v>
      </c>
      <c r="E1077" s="30">
        <v>35888</v>
      </c>
      <c r="F1077" t="s">
        <v>123</v>
      </c>
      <c r="G1077" t="s">
        <v>124</v>
      </c>
      <c r="H1077" s="30">
        <v>43341</v>
      </c>
      <c r="I1077">
        <v>6754901</v>
      </c>
      <c r="J1077" t="s">
        <v>1</v>
      </c>
      <c r="L1077" t="s">
        <v>2</v>
      </c>
      <c r="M1077" t="s">
        <v>583</v>
      </c>
      <c r="N1077" t="s">
        <v>577</v>
      </c>
      <c r="O1077" t="s">
        <v>1184</v>
      </c>
      <c r="P1077" t="s">
        <v>3</v>
      </c>
    </row>
    <row r="1078" spans="1:16">
      <c r="A1078" t="s">
        <v>2865</v>
      </c>
      <c r="B1078" t="s">
        <v>1191</v>
      </c>
      <c r="C1078" t="s">
        <v>1291</v>
      </c>
      <c r="D1078" t="s">
        <v>214</v>
      </c>
      <c r="E1078" s="30">
        <v>34412</v>
      </c>
      <c r="F1078" t="s">
        <v>123</v>
      </c>
      <c r="G1078" t="s">
        <v>124</v>
      </c>
      <c r="H1078" s="30">
        <v>43381</v>
      </c>
      <c r="I1078">
        <v>6737708</v>
      </c>
      <c r="J1078" t="s">
        <v>1</v>
      </c>
      <c r="L1078" t="s">
        <v>2</v>
      </c>
      <c r="M1078" t="s">
        <v>577</v>
      </c>
      <c r="N1078" t="s">
        <v>577</v>
      </c>
      <c r="O1078" t="s">
        <v>577</v>
      </c>
      <c r="P1078" t="s">
        <v>3</v>
      </c>
    </row>
    <row r="1079" spans="1:16">
      <c r="A1079" t="s">
        <v>2866</v>
      </c>
      <c r="B1079" t="s">
        <v>1191</v>
      </c>
      <c r="C1079" t="s">
        <v>838</v>
      </c>
      <c r="D1079" t="s">
        <v>140</v>
      </c>
      <c r="E1079" s="30">
        <v>28099</v>
      </c>
      <c r="F1079" t="s">
        <v>132</v>
      </c>
      <c r="G1079" t="s">
        <v>133</v>
      </c>
      <c r="H1079" s="30">
        <v>43349</v>
      </c>
      <c r="I1079">
        <v>6748314</v>
      </c>
      <c r="J1079" t="s">
        <v>1</v>
      </c>
      <c r="L1079" t="s">
        <v>311</v>
      </c>
      <c r="M1079" t="s">
        <v>577</v>
      </c>
      <c r="N1079" t="s">
        <v>577</v>
      </c>
      <c r="O1079" t="s">
        <v>577</v>
      </c>
      <c r="P1079" t="s">
        <v>3</v>
      </c>
    </row>
    <row r="1080" spans="1:16">
      <c r="A1080" t="s">
        <v>2867</v>
      </c>
      <c r="B1080" t="s">
        <v>1191</v>
      </c>
      <c r="C1080" t="s">
        <v>1035</v>
      </c>
      <c r="D1080" t="s">
        <v>204</v>
      </c>
      <c r="E1080" s="30">
        <v>30426</v>
      </c>
      <c r="F1080" t="s">
        <v>149</v>
      </c>
      <c r="G1080" t="s">
        <v>150</v>
      </c>
      <c r="H1080" s="30">
        <v>43378</v>
      </c>
      <c r="I1080">
        <v>523960</v>
      </c>
      <c r="J1080" t="s">
        <v>1</v>
      </c>
      <c r="L1080" t="s">
        <v>312</v>
      </c>
      <c r="M1080" t="s">
        <v>583</v>
      </c>
      <c r="N1080" t="s">
        <v>1184</v>
      </c>
      <c r="O1080" t="s">
        <v>579</v>
      </c>
      <c r="P1080" t="s">
        <v>3</v>
      </c>
    </row>
    <row r="1081" spans="1:16">
      <c r="A1081" t="s">
        <v>2868</v>
      </c>
      <c r="B1081" t="s">
        <v>1191</v>
      </c>
      <c r="C1081" t="s">
        <v>620</v>
      </c>
      <c r="D1081" t="s">
        <v>259</v>
      </c>
      <c r="E1081" s="30">
        <v>18401</v>
      </c>
      <c r="F1081" t="s">
        <v>143</v>
      </c>
      <c r="G1081" t="s">
        <v>144</v>
      </c>
      <c r="H1081" s="30">
        <v>43357</v>
      </c>
      <c r="I1081">
        <v>6461928</v>
      </c>
      <c r="J1081" t="s">
        <v>1</v>
      </c>
      <c r="L1081" t="s">
        <v>596</v>
      </c>
      <c r="M1081" t="s">
        <v>577</v>
      </c>
      <c r="N1081" t="s">
        <v>579</v>
      </c>
      <c r="O1081" t="s">
        <v>577</v>
      </c>
      <c r="P1081" t="s">
        <v>3</v>
      </c>
    </row>
    <row r="1082" spans="1:16">
      <c r="A1082" t="s">
        <v>2869</v>
      </c>
      <c r="B1082" t="s">
        <v>1191</v>
      </c>
      <c r="C1082" t="s">
        <v>620</v>
      </c>
      <c r="D1082" t="s">
        <v>256</v>
      </c>
      <c r="E1082" s="30">
        <v>32752</v>
      </c>
      <c r="F1082" t="s">
        <v>126</v>
      </c>
      <c r="G1082" t="s">
        <v>127</v>
      </c>
      <c r="H1082" s="30">
        <v>43368</v>
      </c>
      <c r="I1082">
        <v>6638184</v>
      </c>
      <c r="J1082" t="s">
        <v>1</v>
      </c>
      <c r="L1082" t="s">
        <v>2</v>
      </c>
      <c r="M1082" t="s">
        <v>577</v>
      </c>
      <c r="N1082" t="s">
        <v>577</v>
      </c>
      <c r="O1082" t="s">
        <v>577</v>
      </c>
      <c r="P1082" t="s">
        <v>3</v>
      </c>
    </row>
    <row r="1083" spans="1:16">
      <c r="A1083" t="s">
        <v>2870</v>
      </c>
      <c r="B1083" t="s">
        <v>1191</v>
      </c>
      <c r="C1083" t="s">
        <v>533</v>
      </c>
      <c r="D1083" t="s">
        <v>421</v>
      </c>
      <c r="E1083" s="30">
        <v>34255</v>
      </c>
      <c r="F1083" t="s">
        <v>128</v>
      </c>
      <c r="G1083" t="s">
        <v>129</v>
      </c>
      <c r="H1083" s="30">
        <v>43346</v>
      </c>
      <c r="I1083">
        <v>562704</v>
      </c>
      <c r="J1083" t="s">
        <v>1</v>
      </c>
      <c r="L1083" t="s">
        <v>2</v>
      </c>
      <c r="M1083" t="s">
        <v>579</v>
      </c>
      <c r="N1083" t="s">
        <v>583</v>
      </c>
      <c r="O1083" t="s">
        <v>577</v>
      </c>
      <c r="P1083" t="s">
        <v>3</v>
      </c>
    </row>
    <row r="1084" spans="1:16">
      <c r="A1084" t="s">
        <v>2871</v>
      </c>
      <c r="B1084" t="s">
        <v>1192</v>
      </c>
      <c r="C1084" t="s">
        <v>1034</v>
      </c>
      <c r="D1084" t="s">
        <v>206</v>
      </c>
      <c r="E1084" s="30">
        <v>36734</v>
      </c>
      <c r="F1084" t="s">
        <v>158</v>
      </c>
      <c r="G1084" t="s">
        <v>159</v>
      </c>
      <c r="H1084" s="30">
        <v>43367</v>
      </c>
      <c r="I1084">
        <v>6931739</v>
      </c>
      <c r="J1084" t="s">
        <v>1</v>
      </c>
      <c r="L1084" t="s">
        <v>2</v>
      </c>
      <c r="M1084" t="s">
        <v>579</v>
      </c>
      <c r="N1084" t="s">
        <v>577</v>
      </c>
      <c r="O1084" t="s">
        <v>577</v>
      </c>
      <c r="P1084" t="s">
        <v>3</v>
      </c>
    </row>
    <row r="1085" spans="1:16">
      <c r="A1085" t="s">
        <v>2872</v>
      </c>
      <c r="B1085" t="s">
        <v>1192</v>
      </c>
      <c r="C1085" t="s">
        <v>1290</v>
      </c>
      <c r="D1085" t="s">
        <v>1289</v>
      </c>
      <c r="E1085" s="30">
        <v>35302</v>
      </c>
      <c r="F1085" t="s">
        <v>135</v>
      </c>
      <c r="G1085" t="s">
        <v>136</v>
      </c>
      <c r="H1085" s="30">
        <v>43384</v>
      </c>
      <c r="I1085">
        <v>6700932</v>
      </c>
      <c r="J1085" t="s">
        <v>1</v>
      </c>
      <c r="L1085" t="s">
        <v>2</v>
      </c>
      <c r="M1085" t="s">
        <v>577</v>
      </c>
      <c r="N1085" t="s">
        <v>577</v>
      </c>
      <c r="O1085" t="s">
        <v>577</v>
      </c>
      <c r="P1085" t="s">
        <v>3</v>
      </c>
    </row>
    <row r="1086" spans="1:16">
      <c r="A1086" t="s">
        <v>2873</v>
      </c>
      <c r="B1086" t="s">
        <v>1191</v>
      </c>
      <c r="C1086" t="s">
        <v>491</v>
      </c>
      <c r="D1086" t="s">
        <v>178</v>
      </c>
      <c r="E1086" s="30">
        <v>26452</v>
      </c>
      <c r="F1086" t="s">
        <v>194</v>
      </c>
      <c r="G1086" t="s">
        <v>195</v>
      </c>
      <c r="H1086" s="30">
        <v>43375</v>
      </c>
      <c r="I1086">
        <v>6964254</v>
      </c>
      <c r="J1086" t="s">
        <v>1</v>
      </c>
      <c r="L1086" t="s">
        <v>313</v>
      </c>
      <c r="M1086" t="s">
        <v>577</v>
      </c>
      <c r="N1086" t="s">
        <v>577</v>
      </c>
      <c r="O1086" t="s">
        <v>577</v>
      </c>
      <c r="P1086" t="s">
        <v>3</v>
      </c>
    </row>
    <row r="1087" spans="1:16">
      <c r="A1087" t="s">
        <v>2874</v>
      </c>
      <c r="B1087" t="s">
        <v>1191</v>
      </c>
      <c r="C1087" t="s">
        <v>491</v>
      </c>
      <c r="D1087" t="s">
        <v>800</v>
      </c>
      <c r="E1087" s="30">
        <v>37890</v>
      </c>
      <c r="F1087" t="s">
        <v>194</v>
      </c>
      <c r="G1087" t="s">
        <v>195</v>
      </c>
      <c r="H1087" s="30">
        <v>43375</v>
      </c>
      <c r="I1087">
        <v>6964239</v>
      </c>
      <c r="J1087" t="s">
        <v>396</v>
      </c>
      <c r="L1087" t="s">
        <v>400</v>
      </c>
      <c r="M1087" t="s">
        <v>577</v>
      </c>
      <c r="N1087" t="s">
        <v>577</v>
      </c>
      <c r="O1087" t="s">
        <v>577</v>
      </c>
      <c r="P1087" t="s">
        <v>3</v>
      </c>
    </row>
    <row r="1088" spans="1:16">
      <c r="A1088" t="s">
        <v>2875</v>
      </c>
      <c r="B1088" t="s">
        <v>1191</v>
      </c>
      <c r="C1088" t="s">
        <v>1288</v>
      </c>
      <c r="D1088" t="s">
        <v>17</v>
      </c>
      <c r="E1088" s="30">
        <v>23242</v>
      </c>
      <c r="F1088" t="s">
        <v>132</v>
      </c>
      <c r="G1088" t="s">
        <v>133</v>
      </c>
      <c r="H1088" s="30">
        <v>43349</v>
      </c>
      <c r="I1088">
        <v>481449</v>
      </c>
      <c r="J1088" t="s">
        <v>1</v>
      </c>
      <c r="L1088" t="s">
        <v>318</v>
      </c>
      <c r="M1088" t="s">
        <v>579</v>
      </c>
      <c r="N1088" t="s">
        <v>579</v>
      </c>
      <c r="O1088" t="s">
        <v>583</v>
      </c>
      <c r="P1088" t="s">
        <v>3</v>
      </c>
    </row>
    <row r="1089" spans="1:16">
      <c r="A1089" t="s">
        <v>2876</v>
      </c>
      <c r="B1089" t="s">
        <v>1191</v>
      </c>
      <c r="C1089" t="s">
        <v>1287</v>
      </c>
      <c r="D1089" t="s">
        <v>232</v>
      </c>
      <c r="E1089" s="30">
        <v>30586</v>
      </c>
      <c r="F1089" t="s">
        <v>158</v>
      </c>
      <c r="G1089" t="s">
        <v>159</v>
      </c>
      <c r="H1089" s="30">
        <v>43335</v>
      </c>
      <c r="I1089">
        <v>7116023</v>
      </c>
      <c r="J1089" t="s">
        <v>1</v>
      </c>
      <c r="L1089" t="s">
        <v>312</v>
      </c>
      <c r="M1089" t="s">
        <v>577</v>
      </c>
      <c r="N1089" t="s">
        <v>577</v>
      </c>
      <c r="O1089" t="s">
        <v>577</v>
      </c>
      <c r="P1089" t="s">
        <v>3</v>
      </c>
    </row>
    <row r="1090" spans="1:16">
      <c r="A1090" t="s">
        <v>2877</v>
      </c>
      <c r="B1090" t="s">
        <v>1191</v>
      </c>
      <c r="C1090" t="s">
        <v>1286</v>
      </c>
      <c r="D1090" t="s">
        <v>181</v>
      </c>
      <c r="E1090" s="30">
        <v>33611</v>
      </c>
      <c r="F1090" t="s">
        <v>171</v>
      </c>
      <c r="G1090" t="s">
        <v>172</v>
      </c>
      <c r="H1090" s="30">
        <v>43361</v>
      </c>
      <c r="I1090">
        <v>7186455</v>
      </c>
      <c r="J1090" t="s">
        <v>1</v>
      </c>
      <c r="L1090" t="s">
        <v>2</v>
      </c>
      <c r="M1090" t="s">
        <v>577</v>
      </c>
      <c r="N1090" t="s">
        <v>577</v>
      </c>
      <c r="O1090" t="s">
        <v>577</v>
      </c>
      <c r="P1090" t="s">
        <v>3</v>
      </c>
    </row>
    <row r="1091" spans="1:16">
      <c r="A1091" t="s">
        <v>2878</v>
      </c>
      <c r="B1091" t="s">
        <v>1191</v>
      </c>
      <c r="C1091" t="s">
        <v>1285</v>
      </c>
      <c r="D1091" t="s">
        <v>214</v>
      </c>
      <c r="E1091" s="30">
        <v>37586</v>
      </c>
      <c r="F1091" t="s">
        <v>123</v>
      </c>
      <c r="G1091" t="s">
        <v>124</v>
      </c>
      <c r="H1091" s="30">
        <v>43375</v>
      </c>
      <c r="I1091">
        <v>7043228</v>
      </c>
      <c r="J1091" t="s">
        <v>396</v>
      </c>
      <c r="L1091" t="s">
        <v>399</v>
      </c>
      <c r="M1091" t="s">
        <v>577</v>
      </c>
      <c r="N1091" t="s">
        <v>577</v>
      </c>
      <c r="O1091" t="s">
        <v>577</v>
      </c>
      <c r="P1091" t="s">
        <v>3</v>
      </c>
    </row>
    <row r="1092" spans="1:16">
      <c r="A1092" t="s">
        <v>2879</v>
      </c>
      <c r="B1092" t="s">
        <v>1191</v>
      </c>
      <c r="C1092" t="s">
        <v>1033</v>
      </c>
      <c r="D1092" t="s">
        <v>554</v>
      </c>
      <c r="E1092" s="30">
        <v>33947</v>
      </c>
      <c r="F1092" t="s">
        <v>171</v>
      </c>
      <c r="G1092" t="s">
        <v>172</v>
      </c>
      <c r="H1092" s="30">
        <v>43340</v>
      </c>
      <c r="I1092">
        <v>7186358</v>
      </c>
      <c r="J1092" t="s">
        <v>1</v>
      </c>
      <c r="L1092" t="s">
        <v>2</v>
      </c>
      <c r="M1092" t="s">
        <v>583</v>
      </c>
      <c r="N1092" t="s">
        <v>579</v>
      </c>
      <c r="O1092" t="s">
        <v>577</v>
      </c>
      <c r="P1092" t="s">
        <v>3</v>
      </c>
    </row>
    <row r="1093" spans="1:16">
      <c r="A1093" t="s">
        <v>2880</v>
      </c>
      <c r="B1093" t="s">
        <v>1192</v>
      </c>
      <c r="C1093" t="s">
        <v>1284</v>
      </c>
      <c r="D1093" t="s">
        <v>138</v>
      </c>
      <c r="E1093" s="30">
        <v>28636</v>
      </c>
      <c r="F1093" t="s">
        <v>128</v>
      </c>
      <c r="G1093" t="s">
        <v>129</v>
      </c>
      <c r="H1093" s="30">
        <v>43354</v>
      </c>
      <c r="I1093">
        <v>6467812</v>
      </c>
      <c r="J1093" t="s">
        <v>1</v>
      </c>
      <c r="L1093" t="s">
        <v>311</v>
      </c>
      <c r="M1093" t="s">
        <v>577</v>
      </c>
      <c r="N1093" t="s">
        <v>577</v>
      </c>
      <c r="O1093" t="s">
        <v>577</v>
      </c>
      <c r="P1093" t="s">
        <v>3</v>
      </c>
    </row>
    <row r="1094" spans="1:16">
      <c r="A1094" t="s">
        <v>2881</v>
      </c>
      <c r="B1094" t="s">
        <v>1191</v>
      </c>
      <c r="C1094" t="s">
        <v>384</v>
      </c>
      <c r="D1094" t="s">
        <v>280</v>
      </c>
      <c r="E1094" s="30">
        <v>24365</v>
      </c>
      <c r="F1094" t="s">
        <v>123</v>
      </c>
      <c r="G1094" t="s">
        <v>124</v>
      </c>
      <c r="H1094" s="30">
        <v>43340</v>
      </c>
      <c r="I1094">
        <v>6684734</v>
      </c>
      <c r="J1094" t="s">
        <v>1</v>
      </c>
      <c r="L1094" t="s">
        <v>317</v>
      </c>
      <c r="M1094" t="s">
        <v>577</v>
      </c>
      <c r="N1094" t="s">
        <v>579</v>
      </c>
      <c r="O1094" t="s">
        <v>577</v>
      </c>
      <c r="P1094" t="s">
        <v>3</v>
      </c>
    </row>
    <row r="1095" spans="1:16">
      <c r="A1095" t="s">
        <v>2882</v>
      </c>
      <c r="B1095" t="s">
        <v>1191</v>
      </c>
      <c r="C1095" t="s">
        <v>1283</v>
      </c>
      <c r="D1095" t="s">
        <v>1282</v>
      </c>
      <c r="E1095" s="30">
        <v>27793</v>
      </c>
      <c r="F1095" t="s">
        <v>158</v>
      </c>
      <c r="G1095" t="s">
        <v>159</v>
      </c>
      <c r="H1095" s="30">
        <v>43390</v>
      </c>
      <c r="I1095">
        <v>7197722</v>
      </c>
      <c r="J1095" t="s">
        <v>1</v>
      </c>
      <c r="L1095" t="s">
        <v>311</v>
      </c>
      <c r="M1095" t="s">
        <v>583</v>
      </c>
      <c r="N1095" t="s">
        <v>1184</v>
      </c>
      <c r="O1095" t="s">
        <v>579</v>
      </c>
      <c r="P1095" t="s">
        <v>3</v>
      </c>
    </row>
    <row r="1096" spans="1:16">
      <c r="A1096" t="s">
        <v>2883</v>
      </c>
      <c r="B1096" t="s">
        <v>1191</v>
      </c>
      <c r="C1096" t="s">
        <v>1281</v>
      </c>
      <c r="D1096" t="s">
        <v>178</v>
      </c>
      <c r="E1096" s="30">
        <v>27324</v>
      </c>
      <c r="F1096" t="s">
        <v>130</v>
      </c>
      <c r="G1096" t="s">
        <v>131</v>
      </c>
      <c r="H1096" s="30">
        <v>43346</v>
      </c>
      <c r="I1096">
        <v>7107804</v>
      </c>
      <c r="J1096" t="s">
        <v>1</v>
      </c>
      <c r="L1096" t="s">
        <v>311</v>
      </c>
      <c r="M1096" t="s">
        <v>579</v>
      </c>
      <c r="N1096" t="s">
        <v>1184</v>
      </c>
      <c r="O1096" t="s">
        <v>583</v>
      </c>
      <c r="P1096" t="s">
        <v>3</v>
      </c>
    </row>
    <row r="1097" spans="1:16">
      <c r="A1097" t="s">
        <v>2884</v>
      </c>
      <c r="B1097" t="s">
        <v>1192</v>
      </c>
      <c r="C1097" t="s">
        <v>1280</v>
      </c>
      <c r="D1097" t="s">
        <v>1279</v>
      </c>
      <c r="E1097" s="30">
        <v>34657</v>
      </c>
      <c r="F1097" t="s">
        <v>149</v>
      </c>
      <c r="G1097" t="s">
        <v>150</v>
      </c>
      <c r="H1097" s="30">
        <v>43378</v>
      </c>
      <c r="I1097">
        <v>7156751</v>
      </c>
      <c r="J1097" t="s">
        <v>1</v>
      </c>
      <c r="L1097" t="s">
        <v>2</v>
      </c>
      <c r="M1097" t="s">
        <v>577</v>
      </c>
      <c r="N1097" t="s">
        <v>577</v>
      </c>
      <c r="O1097" t="s">
        <v>577</v>
      </c>
      <c r="P1097" t="s">
        <v>3</v>
      </c>
    </row>
    <row r="1098" spans="1:16">
      <c r="A1098" t="s">
        <v>2885</v>
      </c>
      <c r="B1098" t="s">
        <v>1192</v>
      </c>
      <c r="C1098" t="s">
        <v>1278</v>
      </c>
      <c r="D1098" t="s">
        <v>173</v>
      </c>
      <c r="E1098" s="30">
        <v>38030</v>
      </c>
      <c r="F1098" t="s">
        <v>126</v>
      </c>
      <c r="G1098" t="s">
        <v>127</v>
      </c>
      <c r="H1098" s="30">
        <v>43368</v>
      </c>
      <c r="I1098">
        <v>6816877</v>
      </c>
      <c r="J1098" t="s">
        <v>396</v>
      </c>
      <c r="L1098" t="s">
        <v>397</v>
      </c>
      <c r="M1098" t="s">
        <v>577</v>
      </c>
      <c r="N1098" t="s">
        <v>1184</v>
      </c>
      <c r="O1098" t="s">
        <v>577</v>
      </c>
      <c r="P1098" t="s">
        <v>3</v>
      </c>
    </row>
    <row r="1099" spans="1:16">
      <c r="A1099" t="s">
        <v>2886</v>
      </c>
      <c r="B1099" t="s">
        <v>1191</v>
      </c>
      <c r="C1099" t="s">
        <v>385</v>
      </c>
      <c r="D1099" t="s">
        <v>259</v>
      </c>
      <c r="E1099" s="30">
        <v>23845</v>
      </c>
      <c r="F1099" t="s">
        <v>305</v>
      </c>
      <c r="G1099" t="s">
        <v>186</v>
      </c>
      <c r="H1099" s="30">
        <v>43362</v>
      </c>
      <c r="I1099">
        <v>482788</v>
      </c>
      <c r="J1099" t="s">
        <v>1</v>
      </c>
      <c r="L1099" t="s">
        <v>317</v>
      </c>
      <c r="M1099" t="s">
        <v>577</v>
      </c>
      <c r="N1099" t="s">
        <v>583</v>
      </c>
      <c r="O1099" t="s">
        <v>577</v>
      </c>
      <c r="P1099" t="s">
        <v>3</v>
      </c>
    </row>
    <row r="1100" spans="1:16">
      <c r="A1100" t="s">
        <v>2887</v>
      </c>
      <c r="B1100" t="s">
        <v>1192</v>
      </c>
      <c r="C1100" t="s">
        <v>1277</v>
      </c>
      <c r="D1100" t="s">
        <v>72</v>
      </c>
      <c r="E1100" s="30">
        <v>36599</v>
      </c>
      <c r="F1100" t="s">
        <v>301</v>
      </c>
      <c r="G1100" t="s">
        <v>121</v>
      </c>
      <c r="H1100" s="30">
        <v>43384</v>
      </c>
      <c r="I1100">
        <v>7040435</v>
      </c>
      <c r="J1100" t="s">
        <v>1</v>
      </c>
      <c r="L1100" t="s">
        <v>2</v>
      </c>
      <c r="M1100" t="s">
        <v>577</v>
      </c>
      <c r="N1100" t="s">
        <v>577</v>
      </c>
      <c r="O1100" t="s">
        <v>577</v>
      </c>
      <c r="P1100" t="s">
        <v>3</v>
      </c>
    </row>
    <row r="1101" spans="1:16">
      <c r="A1101" t="s">
        <v>2888</v>
      </c>
      <c r="B1101" t="s">
        <v>1191</v>
      </c>
      <c r="C1101" t="s">
        <v>868</v>
      </c>
      <c r="D1101" t="s">
        <v>718</v>
      </c>
      <c r="E1101" s="30">
        <v>32485</v>
      </c>
      <c r="F1101" t="s">
        <v>126</v>
      </c>
      <c r="G1101" t="s">
        <v>127</v>
      </c>
      <c r="H1101" s="30">
        <v>43343</v>
      </c>
      <c r="I1101">
        <v>7014719</v>
      </c>
      <c r="J1101" t="s">
        <v>1</v>
      </c>
      <c r="L1101" t="s">
        <v>2</v>
      </c>
      <c r="M1101" t="s">
        <v>577</v>
      </c>
      <c r="N1101" t="s">
        <v>577</v>
      </c>
      <c r="O1101" t="s">
        <v>577</v>
      </c>
      <c r="P1101" t="s">
        <v>3</v>
      </c>
    </row>
    <row r="1102" spans="1:16">
      <c r="A1102" t="s">
        <v>2889</v>
      </c>
      <c r="B1102" t="s">
        <v>1191</v>
      </c>
      <c r="C1102" t="s">
        <v>1276</v>
      </c>
      <c r="D1102" t="s">
        <v>319</v>
      </c>
      <c r="E1102" s="30">
        <v>38314</v>
      </c>
      <c r="F1102" t="s">
        <v>301</v>
      </c>
      <c r="G1102" t="s">
        <v>121</v>
      </c>
      <c r="H1102" s="30">
        <v>43377</v>
      </c>
      <c r="I1102">
        <v>7082768</v>
      </c>
      <c r="J1102" t="s">
        <v>396</v>
      </c>
      <c r="L1102" t="s">
        <v>397</v>
      </c>
      <c r="M1102" t="s">
        <v>577</v>
      </c>
      <c r="N1102" t="s">
        <v>577</v>
      </c>
      <c r="O1102" t="s">
        <v>577</v>
      </c>
      <c r="P1102" t="s">
        <v>3</v>
      </c>
    </row>
    <row r="1103" spans="1:16">
      <c r="A1103" t="s">
        <v>2890</v>
      </c>
      <c r="B1103" t="s">
        <v>1191</v>
      </c>
      <c r="C1103" t="s">
        <v>1275</v>
      </c>
      <c r="D1103" t="s">
        <v>237</v>
      </c>
      <c r="E1103" s="30">
        <v>32231</v>
      </c>
      <c r="F1103" t="s">
        <v>149</v>
      </c>
      <c r="G1103" t="s">
        <v>150</v>
      </c>
      <c r="H1103" s="30">
        <v>43389</v>
      </c>
      <c r="I1103">
        <v>409146</v>
      </c>
      <c r="J1103" t="s">
        <v>1</v>
      </c>
      <c r="L1103" t="s">
        <v>2</v>
      </c>
      <c r="M1103" t="s">
        <v>577</v>
      </c>
      <c r="N1103" t="s">
        <v>577</v>
      </c>
      <c r="O1103" t="s">
        <v>577</v>
      </c>
      <c r="P1103" t="s">
        <v>3</v>
      </c>
    </row>
    <row r="1104" spans="1:16">
      <c r="A1104" t="s">
        <v>2891</v>
      </c>
      <c r="B1104" t="s">
        <v>1192</v>
      </c>
      <c r="C1104" t="s">
        <v>1274</v>
      </c>
      <c r="D1104" t="s">
        <v>226</v>
      </c>
      <c r="E1104" s="30">
        <v>31408</v>
      </c>
      <c r="F1104" t="s">
        <v>135</v>
      </c>
      <c r="G1104" t="s">
        <v>136</v>
      </c>
      <c r="H1104" s="30">
        <v>43392</v>
      </c>
      <c r="I1104">
        <v>269285</v>
      </c>
      <c r="J1104" t="s">
        <v>1</v>
      </c>
      <c r="L1104" t="s">
        <v>2</v>
      </c>
      <c r="M1104" t="s">
        <v>583</v>
      </c>
      <c r="N1104" t="s">
        <v>583</v>
      </c>
      <c r="O1104" t="s">
        <v>577</v>
      </c>
      <c r="P1104" t="s">
        <v>3</v>
      </c>
    </row>
    <row r="1105" spans="1:16">
      <c r="A1105" t="s">
        <v>2892</v>
      </c>
      <c r="B1105" t="s">
        <v>1191</v>
      </c>
      <c r="C1105" t="s">
        <v>941</v>
      </c>
      <c r="D1105" t="s">
        <v>11</v>
      </c>
      <c r="E1105" s="30">
        <v>32196</v>
      </c>
      <c r="F1105" t="s">
        <v>158</v>
      </c>
      <c r="G1105" t="s">
        <v>159</v>
      </c>
      <c r="H1105" s="30">
        <v>43335</v>
      </c>
      <c r="I1105">
        <v>6815417</v>
      </c>
      <c r="J1105" t="s">
        <v>1</v>
      </c>
      <c r="L1105" t="s">
        <v>2</v>
      </c>
      <c r="M1105" t="s">
        <v>579</v>
      </c>
      <c r="N1105" t="s">
        <v>583</v>
      </c>
      <c r="O1105" t="s">
        <v>577</v>
      </c>
      <c r="P1105" t="s">
        <v>3</v>
      </c>
    </row>
    <row r="1106" spans="1:16">
      <c r="A1106" t="s">
        <v>2893</v>
      </c>
      <c r="B1106" t="s">
        <v>1191</v>
      </c>
      <c r="C1106" t="s">
        <v>1273</v>
      </c>
      <c r="D1106" t="s">
        <v>368</v>
      </c>
      <c r="E1106" s="30">
        <v>23781</v>
      </c>
      <c r="F1106" t="s">
        <v>123</v>
      </c>
      <c r="G1106" t="s">
        <v>124</v>
      </c>
      <c r="H1106" s="30">
        <v>43340</v>
      </c>
      <c r="I1106">
        <v>7030318</v>
      </c>
      <c r="J1106" t="s">
        <v>1</v>
      </c>
      <c r="L1106" t="s">
        <v>317</v>
      </c>
      <c r="M1106" t="s">
        <v>577</v>
      </c>
      <c r="N1106" t="s">
        <v>577</v>
      </c>
      <c r="O1106" t="s">
        <v>577</v>
      </c>
      <c r="P1106" t="s">
        <v>3</v>
      </c>
    </row>
    <row r="1107" spans="1:16">
      <c r="A1107" t="s">
        <v>2894</v>
      </c>
      <c r="B1107" t="s">
        <v>1192</v>
      </c>
      <c r="C1107" t="s">
        <v>1272</v>
      </c>
      <c r="D1107" t="s">
        <v>1271</v>
      </c>
      <c r="E1107" s="30">
        <v>33517</v>
      </c>
      <c r="F1107" t="s">
        <v>123</v>
      </c>
      <c r="G1107" t="s">
        <v>124</v>
      </c>
      <c r="H1107" s="30">
        <v>43340</v>
      </c>
      <c r="I1107">
        <v>403313</v>
      </c>
      <c r="J1107" t="s">
        <v>1</v>
      </c>
      <c r="L1107" t="s">
        <v>2</v>
      </c>
      <c r="M1107" t="s">
        <v>583</v>
      </c>
      <c r="N1107" t="s">
        <v>1188</v>
      </c>
      <c r="O1107" t="s">
        <v>1184</v>
      </c>
      <c r="P1107" t="s">
        <v>3</v>
      </c>
    </row>
    <row r="1108" spans="1:16">
      <c r="A1108" t="s">
        <v>2895</v>
      </c>
      <c r="B1108" t="s">
        <v>1191</v>
      </c>
      <c r="C1108" t="s">
        <v>1270</v>
      </c>
      <c r="D1108" t="s">
        <v>1009</v>
      </c>
      <c r="E1108" s="30">
        <v>32321</v>
      </c>
      <c r="F1108" t="s">
        <v>194</v>
      </c>
      <c r="G1108" t="s">
        <v>195</v>
      </c>
      <c r="H1108" s="30">
        <v>43382</v>
      </c>
      <c r="I1108">
        <v>491403</v>
      </c>
      <c r="J1108" t="s">
        <v>1</v>
      </c>
      <c r="L1108" t="s">
        <v>2</v>
      </c>
      <c r="M1108" t="s">
        <v>1184</v>
      </c>
      <c r="N1108" t="s">
        <v>1184</v>
      </c>
      <c r="O1108" t="s">
        <v>1184</v>
      </c>
      <c r="P1108" t="s">
        <v>3</v>
      </c>
    </row>
    <row r="1109" spans="1:16">
      <c r="A1109" t="s">
        <v>2896</v>
      </c>
      <c r="B1109" t="s">
        <v>1191</v>
      </c>
      <c r="C1109" t="s">
        <v>1269</v>
      </c>
      <c r="D1109" t="s">
        <v>222</v>
      </c>
      <c r="E1109" s="30">
        <v>33584</v>
      </c>
      <c r="F1109" t="s">
        <v>123</v>
      </c>
      <c r="G1109" t="s">
        <v>124</v>
      </c>
      <c r="H1109" s="30">
        <v>43355</v>
      </c>
      <c r="I1109">
        <v>6664770</v>
      </c>
      <c r="J1109" t="s">
        <v>1</v>
      </c>
      <c r="L1109" t="s">
        <v>2</v>
      </c>
      <c r="M1109" t="s">
        <v>577</v>
      </c>
      <c r="N1109" t="s">
        <v>579</v>
      </c>
      <c r="O1109" t="s">
        <v>577</v>
      </c>
      <c r="P1109" t="s">
        <v>3</v>
      </c>
    </row>
    <row r="1110" spans="1:16">
      <c r="A1110" t="s">
        <v>2897</v>
      </c>
      <c r="B1110" t="s">
        <v>1191</v>
      </c>
      <c r="C1110" t="s">
        <v>1268</v>
      </c>
      <c r="D1110" t="s">
        <v>166</v>
      </c>
      <c r="E1110" s="30">
        <v>33845</v>
      </c>
      <c r="F1110" t="s">
        <v>128</v>
      </c>
      <c r="G1110" t="s">
        <v>129</v>
      </c>
      <c r="H1110" s="30">
        <v>43376</v>
      </c>
      <c r="I1110">
        <v>6465872</v>
      </c>
      <c r="J1110" t="s">
        <v>1</v>
      </c>
      <c r="L1110" t="s">
        <v>2</v>
      </c>
      <c r="M1110" t="s">
        <v>583</v>
      </c>
      <c r="N1110" t="s">
        <v>579</v>
      </c>
      <c r="O1110" t="s">
        <v>577</v>
      </c>
      <c r="P1110" t="s">
        <v>3</v>
      </c>
    </row>
    <row r="1111" spans="1:16">
      <c r="A1111" t="s">
        <v>2898</v>
      </c>
      <c r="B1111" t="s">
        <v>1191</v>
      </c>
      <c r="C1111" t="s">
        <v>1267</v>
      </c>
      <c r="D1111" t="s">
        <v>166</v>
      </c>
      <c r="E1111" s="30">
        <v>30993</v>
      </c>
      <c r="F1111" t="s">
        <v>65</v>
      </c>
      <c r="G1111" t="s">
        <v>7</v>
      </c>
      <c r="H1111" s="30">
        <v>43411</v>
      </c>
      <c r="I1111">
        <v>6498471</v>
      </c>
      <c r="J1111" t="s">
        <v>1</v>
      </c>
      <c r="L1111" t="s">
        <v>2</v>
      </c>
      <c r="M1111" t="s">
        <v>577</v>
      </c>
      <c r="N1111" t="s">
        <v>577</v>
      </c>
      <c r="O1111" t="s">
        <v>577</v>
      </c>
      <c r="P1111" t="s">
        <v>3</v>
      </c>
    </row>
    <row r="1112" spans="1:16">
      <c r="A1112" t="s">
        <v>2899</v>
      </c>
      <c r="B1112" t="s">
        <v>1191</v>
      </c>
      <c r="C1112" t="s">
        <v>801</v>
      </c>
      <c r="D1112" t="s">
        <v>224</v>
      </c>
      <c r="E1112" s="30">
        <v>23174</v>
      </c>
      <c r="F1112" t="s">
        <v>194</v>
      </c>
      <c r="G1112" t="s">
        <v>195</v>
      </c>
      <c r="H1112" s="30">
        <v>43354</v>
      </c>
      <c r="I1112">
        <v>6592015</v>
      </c>
      <c r="J1112" t="s">
        <v>1</v>
      </c>
      <c r="L1112" t="s">
        <v>318</v>
      </c>
      <c r="M1112" t="s">
        <v>577</v>
      </c>
      <c r="N1112" t="s">
        <v>577</v>
      </c>
      <c r="O1112" t="s">
        <v>577</v>
      </c>
      <c r="P1112" t="s">
        <v>3</v>
      </c>
    </row>
    <row r="1113" spans="1:16">
      <c r="A1113" t="s">
        <v>2900</v>
      </c>
      <c r="B1113" t="s">
        <v>1191</v>
      </c>
      <c r="C1113" t="s">
        <v>693</v>
      </c>
      <c r="D1113" t="s">
        <v>269</v>
      </c>
      <c r="E1113" s="30">
        <v>29269</v>
      </c>
      <c r="F1113" t="s">
        <v>128</v>
      </c>
      <c r="G1113" t="s">
        <v>129</v>
      </c>
      <c r="H1113" s="30">
        <v>43356</v>
      </c>
      <c r="I1113">
        <v>276261</v>
      </c>
      <c r="J1113" t="s">
        <v>1</v>
      </c>
      <c r="L1113" t="s">
        <v>312</v>
      </c>
      <c r="M1113" t="s">
        <v>577</v>
      </c>
      <c r="N1113" t="s">
        <v>577</v>
      </c>
      <c r="O1113" t="s">
        <v>577</v>
      </c>
      <c r="P1113" t="s">
        <v>3</v>
      </c>
    </row>
    <row r="1114" spans="1:16">
      <c r="A1114" t="s">
        <v>2901</v>
      </c>
      <c r="B1114" t="s">
        <v>1191</v>
      </c>
      <c r="C1114" t="s">
        <v>386</v>
      </c>
      <c r="D1114" t="s">
        <v>249</v>
      </c>
      <c r="E1114" s="30">
        <v>27610</v>
      </c>
      <c r="F1114" t="s">
        <v>432</v>
      </c>
      <c r="G1114" t="s">
        <v>433</v>
      </c>
      <c r="H1114" s="30">
        <v>43398</v>
      </c>
      <c r="I1114">
        <v>6481342</v>
      </c>
      <c r="J1114" t="s">
        <v>1</v>
      </c>
      <c r="L1114" t="s">
        <v>311</v>
      </c>
      <c r="M1114" t="s">
        <v>577</v>
      </c>
      <c r="N1114" t="s">
        <v>577</v>
      </c>
      <c r="O1114" t="s">
        <v>577</v>
      </c>
      <c r="P1114" t="s">
        <v>3</v>
      </c>
    </row>
    <row r="1115" spans="1:16">
      <c r="A1115" t="s">
        <v>2902</v>
      </c>
      <c r="B1115" t="s">
        <v>1191</v>
      </c>
      <c r="C1115" t="s">
        <v>463</v>
      </c>
      <c r="D1115" t="s">
        <v>259</v>
      </c>
      <c r="E1115" s="30">
        <v>25860</v>
      </c>
      <c r="F1115" t="s">
        <v>155</v>
      </c>
      <c r="G1115" t="s">
        <v>156</v>
      </c>
      <c r="H1115" s="30">
        <v>43385</v>
      </c>
      <c r="I1115">
        <v>552767</v>
      </c>
      <c r="J1115" t="s">
        <v>1</v>
      </c>
      <c r="L1115" t="s">
        <v>313</v>
      </c>
      <c r="M1115" t="s">
        <v>577</v>
      </c>
      <c r="N1115" t="s">
        <v>577</v>
      </c>
      <c r="O1115" t="s">
        <v>577</v>
      </c>
      <c r="P1115" t="s">
        <v>3</v>
      </c>
    </row>
    <row r="1116" spans="1:16">
      <c r="A1116" t="s">
        <v>2903</v>
      </c>
      <c r="B1116" t="s">
        <v>1191</v>
      </c>
      <c r="C1116" t="s">
        <v>1266</v>
      </c>
      <c r="D1116" t="s">
        <v>197</v>
      </c>
      <c r="E1116" s="30">
        <v>27423</v>
      </c>
      <c r="F1116" t="s">
        <v>126</v>
      </c>
      <c r="G1116" t="s">
        <v>127</v>
      </c>
      <c r="H1116" s="30">
        <v>43342</v>
      </c>
      <c r="I1116">
        <v>282028</v>
      </c>
      <c r="J1116" t="s">
        <v>1</v>
      </c>
      <c r="L1116" t="s">
        <v>311</v>
      </c>
      <c r="M1116" t="s">
        <v>579</v>
      </c>
      <c r="N1116" t="s">
        <v>583</v>
      </c>
      <c r="O1116" t="s">
        <v>583</v>
      </c>
      <c r="P1116" t="s">
        <v>3</v>
      </c>
    </row>
    <row r="1117" spans="1:16">
      <c r="A1117" t="s">
        <v>2904</v>
      </c>
      <c r="B1117" t="s">
        <v>1192</v>
      </c>
      <c r="C1117" t="s">
        <v>1032</v>
      </c>
      <c r="D1117" t="s">
        <v>200</v>
      </c>
      <c r="E1117" s="30">
        <v>33415</v>
      </c>
      <c r="F1117" t="s">
        <v>645</v>
      </c>
      <c r="G1117" t="s">
        <v>573</v>
      </c>
      <c r="H1117" s="30">
        <v>43348</v>
      </c>
      <c r="I1117">
        <v>7144717</v>
      </c>
      <c r="J1117" t="s">
        <v>1</v>
      </c>
      <c r="L1117" t="s">
        <v>2</v>
      </c>
      <c r="M1117" t="s">
        <v>577</v>
      </c>
      <c r="N1117" t="s">
        <v>577</v>
      </c>
      <c r="O1117" t="s">
        <v>577</v>
      </c>
      <c r="P1117" t="s">
        <v>3</v>
      </c>
    </row>
    <row r="1118" spans="1:16">
      <c r="A1118" t="s">
        <v>2905</v>
      </c>
      <c r="B1118" t="s">
        <v>1191</v>
      </c>
      <c r="C1118" t="s">
        <v>1265</v>
      </c>
      <c r="D1118" t="s">
        <v>153</v>
      </c>
      <c r="E1118" s="30">
        <v>32324</v>
      </c>
      <c r="F1118" t="s">
        <v>645</v>
      </c>
      <c r="G1118" t="s">
        <v>573</v>
      </c>
      <c r="H1118" s="30">
        <v>43348</v>
      </c>
      <c r="I1118">
        <v>7151818</v>
      </c>
      <c r="J1118" t="s">
        <v>1</v>
      </c>
      <c r="L1118" t="s">
        <v>2</v>
      </c>
      <c r="M1118" t="s">
        <v>577</v>
      </c>
      <c r="N1118" t="s">
        <v>577</v>
      </c>
      <c r="O1118" t="s">
        <v>577</v>
      </c>
      <c r="P1118" t="s">
        <v>3</v>
      </c>
    </row>
    <row r="1119" spans="1:16">
      <c r="A1119" t="s">
        <v>2906</v>
      </c>
      <c r="B1119" t="s">
        <v>1192</v>
      </c>
      <c r="C1119" t="s">
        <v>1264</v>
      </c>
      <c r="D1119" t="s">
        <v>1263</v>
      </c>
      <c r="E1119" s="30">
        <v>36981</v>
      </c>
      <c r="F1119" t="s">
        <v>65</v>
      </c>
      <c r="G1119" t="s">
        <v>7</v>
      </c>
      <c r="H1119" s="30">
        <v>43411</v>
      </c>
      <c r="I1119">
        <v>6927031</v>
      </c>
      <c r="J1119" t="s">
        <v>396</v>
      </c>
      <c r="L1119" t="s">
        <v>402</v>
      </c>
      <c r="M1119" t="s">
        <v>1184</v>
      </c>
      <c r="N1119" t="s">
        <v>579</v>
      </c>
      <c r="O1119" t="s">
        <v>579</v>
      </c>
      <c r="P1119" t="s">
        <v>3</v>
      </c>
    </row>
    <row r="1120" spans="1:16">
      <c r="A1120" t="s">
        <v>2907</v>
      </c>
      <c r="B1120" t="s">
        <v>1191</v>
      </c>
      <c r="C1120" t="s">
        <v>1262</v>
      </c>
      <c r="D1120" t="s">
        <v>1261</v>
      </c>
      <c r="E1120" s="30">
        <v>31557</v>
      </c>
      <c r="F1120" t="s">
        <v>126</v>
      </c>
      <c r="G1120" t="s">
        <v>127</v>
      </c>
      <c r="H1120" s="30">
        <v>43343</v>
      </c>
      <c r="I1120">
        <v>6884268</v>
      </c>
      <c r="J1120" t="s">
        <v>1</v>
      </c>
      <c r="L1120" t="s">
        <v>2</v>
      </c>
      <c r="M1120" t="s">
        <v>583</v>
      </c>
      <c r="N1120" t="s">
        <v>1184</v>
      </c>
      <c r="O1120" t="s">
        <v>579</v>
      </c>
      <c r="P1120" t="s">
        <v>3</v>
      </c>
    </row>
    <row r="1121" spans="1:16">
      <c r="A1121" t="s">
        <v>2908</v>
      </c>
      <c r="B1121" t="s">
        <v>1191</v>
      </c>
      <c r="C1121" t="s">
        <v>1260</v>
      </c>
      <c r="D1121" t="s">
        <v>1259</v>
      </c>
      <c r="E1121" s="30">
        <v>32120</v>
      </c>
      <c r="F1121" t="s">
        <v>645</v>
      </c>
      <c r="G1121" t="s">
        <v>573</v>
      </c>
      <c r="H1121" s="30">
        <v>43348</v>
      </c>
      <c r="I1121">
        <v>6945022</v>
      </c>
      <c r="J1121" t="s">
        <v>1</v>
      </c>
      <c r="L1121" t="s">
        <v>2</v>
      </c>
      <c r="M1121" t="s">
        <v>577</v>
      </c>
      <c r="N1121" t="s">
        <v>577</v>
      </c>
      <c r="O1121" t="s">
        <v>577</v>
      </c>
      <c r="P1121" t="s">
        <v>3</v>
      </c>
    </row>
    <row r="1122" spans="1:16">
      <c r="A1122" t="s">
        <v>2909</v>
      </c>
      <c r="B1122" t="s">
        <v>1192</v>
      </c>
      <c r="C1122" t="s">
        <v>58</v>
      </c>
      <c r="D1122" t="s">
        <v>59</v>
      </c>
      <c r="E1122" s="30">
        <v>29740</v>
      </c>
      <c r="F1122" t="s">
        <v>125</v>
      </c>
      <c r="G1122" t="s">
        <v>538</v>
      </c>
      <c r="H1122" s="30">
        <v>43434</v>
      </c>
      <c r="I1122">
        <v>6624603</v>
      </c>
      <c r="J1122" t="s">
        <v>1</v>
      </c>
      <c r="L1122" t="s">
        <v>312</v>
      </c>
      <c r="M1122" t="s">
        <v>577</v>
      </c>
      <c r="N1122" t="s">
        <v>577</v>
      </c>
      <c r="O1122" t="s">
        <v>577</v>
      </c>
      <c r="P1122" t="s">
        <v>3</v>
      </c>
    </row>
    <row r="1123" spans="1:16">
      <c r="A1123" t="s">
        <v>2910</v>
      </c>
      <c r="B1123" t="s">
        <v>1191</v>
      </c>
      <c r="C1123" t="s">
        <v>1258</v>
      </c>
      <c r="D1123" t="s">
        <v>1257</v>
      </c>
      <c r="E1123" s="30">
        <v>26626</v>
      </c>
      <c r="F1123" t="s">
        <v>288</v>
      </c>
      <c r="G1123" t="s">
        <v>289</v>
      </c>
      <c r="H1123" s="30">
        <v>43360</v>
      </c>
      <c r="I1123">
        <v>568904</v>
      </c>
      <c r="J1123" t="s">
        <v>1</v>
      </c>
      <c r="L1123" t="s">
        <v>313</v>
      </c>
      <c r="M1123" t="s">
        <v>1184</v>
      </c>
      <c r="N1123" t="s">
        <v>583</v>
      </c>
      <c r="O1123" t="s">
        <v>1188</v>
      </c>
      <c r="P1123" t="s">
        <v>3</v>
      </c>
    </row>
    <row r="1124" spans="1:16">
      <c r="A1124" t="s">
        <v>2911</v>
      </c>
      <c r="B1124" t="s">
        <v>1191</v>
      </c>
      <c r="C1124" t="s">
        <v>293</v>
      </c>
      <c r="D1124" t="s">
        <v>280</v>
      </c>
      <c r="E1124" s="30">
        <v>27028</v>
      </c>
      <c r="F1124" t="s">
        <v>194</v>
      </c>
      <c r="G1124" t="s">
        <v>195</v>
      </c>
      <c r="H1124" s="30">
        <v>43382</v>
      </c>
      <c r="I1124">
        <v>6486198</v>
      </c>
      <c r="J1124" t="s">
        <v>1</v>
      </c>
      <c r="L1124" t="s">
        <v>313</v>
      </c>
      <c r="M1124" t="s">
        <v>577</v>
      </c>
      <c r="N1124" t="s">
        <v>577</v>
      </c>
      <c r="O1124" t="s">
        <v>577</v>
      </c>
      <c r="P1124" t="s">
        <v>3</v>
      </c>
    </row>
    <row r="1125" spans="1:16">
      <c r="A1125" t="s">
        <v>2912</v>
      </c>
      <c r="B1125" t="s">
        <v>1192</v>
      </c>
      <c r="C1125" t="s">
        <v>1256</v>
      </c>
      <c r="D1125" t="s">
        <v>1255</v>
      </c>
      <c r="E1125" s="30">
        <v>30055</v>
      </c>
      <c r="F1125" t="s">
        <v>123</v>
      </c>
      <c r="G1125" t="s">
        <v>124</v>
      </c>
      <c r="H1125" s="30">
        <v>43340</v>
      </c>
      <c r="I1125">
        <v>6780852</v>
      </c>
      <c r="J1125" t="s">
        <v>1</v>
      </c>
      <c r="L1125" t="s">
        <v>312</v>
      </c>
      <c r="M1125" t="s">
        <v>583</v>
      </c>
      <c r="N1125" t="s">
        <v>1188</v>
      </c>
      <c r="O1125" t="s">
        <v>1188</v>
      </c>
      <c r="P1125" t="s">
        <v>3</v>
      </c>
    </row>
    <row r="1126" spans="1:16">
      <c r="A1126" t="s">
        <v>2913</v>
      </c>
      <c r="B1126" t="s">
        <v>1191</v>
      </c>
      <c r="C1126" t="s">
        <v>387</v>
      </c>
      <c r="D1126" t="s">
        <v>272</v>
      </c>
      <c r="E1126" s="30">
        <v>24130</v>
      </c>
      <c r="F1126" t="s">
        <v>135</v>
      </c>
      <c r="G1126" t="s">
        <v>136</v>
      </c>
      <c r="H1126" s="30">
        <v>43342</v>
      </c>
      <c r="I1126">
        <v>462121</v>
      </c>
      <c r="J1126" t="s">
        <v>1</v>
      </c>
      <c r="L1126" t="s">
        <v>317</v>
      </c>
      <c r="M1126" t="s">
        <v>577</v>
      </c>
      <c r="N1126" t="s">
        <v>579</v>
      </c>
      <c r="O1126" t="s">
        <v>577</v>
      </c>
      <c r="P1126" t="s">
        <v>3</v>
      </c>
    </row>
    <row r="1127" spans="1:16">
      <c r="A1127" t="s">
        <v>2914</v>
      </c>
      <c r="B1127" t="s">
        <v>1191</v>
      </c>
      <c r="C1127" t="s">
        <v>387</v>
      </c>
      <c r="D1127" t="s">
        <v>421</v>
      </c>
      <c r="E1127" s="30">
        <v>36412</v>
      </c>
      <c r="F1127" t="s">
        <v>135</v>
      </c>
      <c r="G1127" t="s">
        <v>136</v>
      </c>
      <c r="H1127" s="30">
        <v>43362</v>
      </c>
      <c r="I1127">
        <v>6691349</v>
      </c>
      <c r="J1127" t="s">
        <v>1</v>
      </c>
      <c r="L1127" t="s">
        <v>2</v>
      </c>
      <c r="M1127" t="s">
        <v>577</v>
      </c>
      <c r="N1127" t="s">
        <v>577</v>
      </c>
      <c r="O1127" t="s">
        <v>577</v>
      </c>
      <c r="P1127" t="s">
        <v>3</v>
      </c>
    </row>
    <row r="1128" spans="1:16">
      <c r="A1128" t="s">
        <v>2915</v>
      </c>
      <c r="B1128" t="s">
        <v>1191</v>
      </c>
      <c r="C1128" t="s">
        <v>1254</v>
      </c>
      <c r="D1128" t="s">
        <v>1253</v>
      </c>
      <c r="E1128" s="30">
        <v>37088</v>
      </c>
      <c r="F1128" t="s">
        <v>305</v>
      </c>
      <c r="G1128" t="s">
        <v>186</v>
      </c>
      <c r="H1128" s="30">
        <v>43362</v>
      </c>
      <c r="I1128">
        <v>6890684</v>
      </c>
      <c r="J1128" t="s">
        <v>396</v>
      </c>
      <c r="L1128" t="s">
        <v>402</v>
      </c>
      <c r="M1128" t="s">
        <v>577</v>
      </c>
      <c r="N1128" t="s">
        <v>577</v>
      </c>
      <c r="O1128" t="s">
        <v>577</v>
      </c>
      <c r="P1128" t="s">
        <v>3</v>
      </c>
    </row>
    <row r="1129" spans="1:16">
      <c r="A1129" t="s">
        <v>2916</v>
      </c>
      <c r="B1129" t="s">
        <v>1192</v>
      </c>
      <c r="C1129" t="s">
        <v>418</v>
      </c>
      <c r="D1129" t="s">
        <v>1031</v>
      </c>
      <c r="E1129" s="30">
        <v>29993</v>
      </c>
      <c r="F1129" t="s">
        <v>128</v>
      </c>
      <c r="G1129" t="s">
        <v>129</v>
      </c>
      <c r="H1129" s="30">
        <v>43381</v>
      </c>
      <c r="I1129">
        <v>340387</v>
      </c>
      <c r="J1129" t="s">
        <v>1</v>
      </c>
      <c r="L1129" t="s">
        <v>312</v>
      </c>
      <c r="M1129" t="s">
        <v>577</v>
      </c>
      <c r="N1129" t="s">
        <v>1184</v>
      </c>
      <c r="O1129" t="s">
        <v>577</v>
      </c>
      <c r="P1129" t="s">
        <v>3</v>
      </c>
    </row>
    <row r="1130" spans="1:16">
      <c r="A1130" t="s">
        <v>2917</v>
      </c>
      <c r="B1130" t="s">
        <v>1191</v>
      </c>
      <c r="C1130" t="s">
        <v>694</v>
      </c>
      <c r="D1130" t="s">
        <v>695</v>
      </c>
      <c r="E1130" s="30">
        <v>31067</v>
      </c>
      <c r="F1130" t="s">
        <v>128</v>
      </c>
      <c r="G1130" t="s">
        <v>129</v>
      </c>
      <c r="H1130" s="30">
        <v>43354</v>
      </c>
      <c r="I1130">
        <v>7020053</v>
      </c>
      <c r="J1130" t="s">
        <v>1</v>
      </c>
      <c r="L1130" t="s">
        <v>2</v>
      </c>
      <c r="M1130" t="s">
        <v>577</v>
      </c>
      <c r="N1130" t="s">
        <v>579</v>
      </c>
      <c r="O1130" t="s">
        <v>577</v>
      </c>
      <c r="P1130" t="s">
        <v>3</v>
      </c>
    </row>
    <row r="1131" spans="1:16">
      <c r="A1131" t="s">
        <v>2918</v>
      </c>
      <c r="B1131" t="s">
        <v>1191</v>
      </c>
      <c r="C1131" t="s">
        <v>1252</v>
      </c>
      <c r="D1131" t="s">
        <v>19</v>
      </c>
      <c r="E1131" s="30">
        <v>25815</v>
      </c>
      <c r="F1131" t="s">
        <v>180</v>
      </c>
      <c r="G1131" t="s">
        <v>572</v>
      </c>
      <c r="H1131" s="30">
        <v>43382</v>
      </c>
      <c r="I1131">
        <v>6794675</v>
      </c>
      <c r="J1131" t="s">
        <v>1</v>
      </c>
      <c r="L1131" t="s">
        <v>313</v>
      </c>
      <c r="M1131" t="s">
        <v>577</v>
      </c>
      <c r="N1131" t="s">
        <v>577</v>
      </c>
      <c r="O1131" t="s">
        <v>577</v>
      </c>
      <c r="P1131" t="s">
        <v>3</v>
      </c>
    </row>
    <row r="1132" spans="1:16">
      <c r="A1132" t="s">
        <v>2919</v>
      </c>
      <c r="B1132" t="s">
        <v>1191</v>
      </c>
      <c r="C1132" t="s">
        <v>60</v>
      </c>
      <c r="D1132" t="s">
        <v>170</v>
      </c>
      <c r="E1132" s="30">
        <v>28384</v>
      </c>
      <c r="F1132" t="s">
        <v>126</v>
      </c>
      <c r="G1132" t="s">
        <v>127</v>
      </c>
      <c r="H1132" s="30">
        <v>43342</v>
      </c>
      <c r="I1132">
        <v>6651561</v>
      </c>
      <c r="J1132" t="s">
        <v>1</v>
      </c>
      <c r="L1132" t="s">
        <v>311</v>
      </c>
      <c r="M1132" t="s">
        <v>577</v>
      </c>
      <c r="N1132" t="s">
        <v>583</v>
      </c>
      <c r="O1132" t="s">
        <v>577</v>
      </c>
      <c r="P1132" t="s">
        <v>3</v>
      </c>
    </row>
    <row r="1133" spans="1:16">
      <c r="A1133" t="s">
        <v>2920</v>
      </c>
      <c r="B1133" t="s">
        <v>1191</v>
      </c>
      <c r="C1133" t="s">
        <v>605</v>
      </c>
      <c r="D1133" t="s">
        <v>26</v>
      </c>
      <c r="E1133" s="30">
        <v>21620</v>
      </c>
      <c r="F1133" t="s">
        <v>143</v>
      </c>
      <c r="G1133" t="s">
        <v>144</v>
      </c>
      <c r="H1133" s="30">
        <v>43374</v>
      </c>
      <c r="I1133">
        <v>52479</v>
      </c>
      <c r="J1133" t="s">
        <v>1</v>
      </c>
      <c r="L1133" t="s">
        <v>318</v>
      </c>
      <c r="M1133" t="s">
        <v>577</v>
      </c>
      <c r="N1133" t="s">
        <v>579</v>
      </c>
      <c r="O1133" t="s">
        <v>577</v>
      </c>
      <c r="P1133" t="s">
        <v>3</v>
      </c>
    </row>
    <row r="1134" spans="1:16">
      <c r="A1134" t="s">
        <v>2921</v>
      </c>
      <c r="B1134" t="s">
        <v>1191</v>
      </c>
      <c r="C1134" t="s">
        <v>884</v>
      </c>
      <c r="D1134" t="s">
        <v>885</v>
      </c>
      <c r="E1134" s="30">
        <v>25388</v>
      </c>
      <c r="F1134" t="s">
        <v>305</v>
      </c>
      <c r="G1134" t="s">
        <v>186</v>
      </c>
      <c r="H1134" s="30">
        <v>43355</v>
      </c>
      <c r="I1134">
        <v>295998</v>
      </c>
      <c r="J1134" t="s">
        <v>1</v>
      </c>
      <c r="L1134" t="s">
        <v>313</v>
      </c>
      <c r="M1134" t="s">
        <v>577</v>
      </c>
      <c r="N1134" t="s">
        <v>577</v>
      </c>
      <c r="O1134" t="s">
        <v>577</v>
      </c>
      <c r="P1134" t="s">
        <v>3</v>
      </c>
    </row>
    <row r="1135" spans="1:16">
      <c r="A1135" t="s">
        <v>2922</v>
      </c>
      <c r="B1135" t="s">
        <v>1191</v>
      </c>
      <c r="C1135" t="s">
        <v>1030</v>
      </c>
      <c r="D1135" t="s">
        <v>170</v>
      </c>
      <c r="E1135" s="30">
        <v>30232</v>
      </c>
      <c r="F1135" t="s">
        <v>194</v>
      </c>
      <c r="G1135" t="s">
        <v>195</v>
      </c>
      <c r="H1135" s="30">
        <v>43371</v>
      </c>
      <c r="I1135">
        <v>6481360</v>
      </c>
      <c r="J1135" t="s">
        <v>1</v>
      </c>
      <c r="L1135" t="s">
        <v>312</v>
      </c>
      <c r="M1135" t="s">
        <v>577</v>
      </c>
      <c r="N1135" t="s">
        <v>577</v>
      </c>
      <c r="O1135" t="s">
        <v>577</v>
      </c>
      <c r="P1135" t="s">
        <v>3</v>
      </c>
    </row>
    <row r="1136" spans="1:16">
      <c r="A1136" t="s">
        <v>2923</v>
      </c>
      <c r="B1136" t="s">
        <v>1192</v>
      </c>
      <c r="C1136" t="s">
        <v>1251</v>
      </c>
      <c r="D1136" t="s">
        <v>1250</v>
      </c>
      <c r="E1136" s="30">
        <v>31583</v>
      </c>
      <c r="F1136" t="s">
        <v>123</v>
      </c>
      <c r="G1136" t="s">
        <v>124</v>
      </c>
      <c r="H1136" s="30">
        <v>43341</v>
      </c>
      <c r="I1136">
        <v>6922332</v>
      </c>
      <c r="J1136" t="s">
        <v>1</v>
      </c>
      <c r="L1136" t="s">
        <v>2</v>
      </c>
      <c r="M1136" t="s">
        <v>579</v>
      </c>
      <c r="N1136" t="s">
        <v>1188</v>
      </c>
      <c r="O1136" t="s">
        <v>1184</v>
      </c>
      <c r="P1136" t="s">
        <v>3</v>
      </c>
    </row>
    <row r="1137" spans="1:16">
      <c r="A1137" t="s">
        <v>2924</v>
      </c>
      <c r="B1137" t="s">
        <v>1191</v>
      </c>
      <c r="C1137" t="s">
        <v>1249</v>
      </c>
      <c r="D1137" t="s">
        <v>202</v>
      </c>
      <c r="E1137" s="30">
        <v>31493</v>
      </c>
      <c r="F1137" t="s">
        <v>130</v>
      </c>
      <c r="G1137" t="s">
        <v>131</v>
      </c>
      <c r="H1137" s="30">
        <v>43346</v>
      </c>
      <c r="I1137">
        <v>6990703</v>
      </c>
      <c r="J1137" t="s">
        <v>1</v>
      </c>
      <c r="L1137" t="s">
        <v>2</v>
      </c>
      <c r="M1137" t="s">
        <v>577</v>
      </c>
      <c r="N1137" t="s">
        <v>577</v>
      </c>
      <c r="O1137" t="s">
        <v>577</v>
      </c>
      <c r="P1137" t="s">
        <v>3</v>
      </c>
    </row>
    <row r="1138" spans="1:16">
      <c r="A1138" t="s">
        <v>2925</v>
      </c>
      <c r="B1138" t="s">
        <v>1192</v>
      </c>
      <c r="C1138" t="s">
        <v>918</v>
      </c>
      <c r="D1138" t="s">
        <v>919</v>
      </c>
      <c r="E1138" s="30">
        <v>32679</v>
      </c>
      <c r="F1138" t="s">
        <v>149</v>
      </c>
      <c r="G1138" t="s">
        <v>150</v>
      </c>
      <c r="H1138" s="30">
        <v>43378</v>
      </c>
      <c r="I1138">
        <v>6691155</v>
      </c>
      <c r="J1138" t="s">
        <v>1</v>
      </c>
      <c r="L1138" t="s">
        <v>2</v>
      </c>
      <c r="M1138" t="s">
        <v>577</v>
      </c>
      <c r="N1138" t="s">
        <v>577</v>
      </c>
      <c r="O1138" t="s">
        <v>577</v>
      </c>
      <c r="P1138" t="s">
        <v>3</v>
      </c>
    </row>
    <row r="1139" spans="1:16">
      <c r="A1139" t="s">
        <v>2926</v>
      </c>
      <c r="B1139" t="s">
        <v>1192</v>
      </c>
      <c r="C1139" t="s">
        <v>1248</v>
      </c>
      <c r="D1139" t="s">
        <v>234</v>
      </c>
      <c r="E1139" s="30">
        <v>33330</v>
      </c>
      <c r="F1139" t="s">
        <v>167</v>
      </c>
      <c r="G1139" t="s">
        <v>168</v>
      </c>
      <c r="H1139" s="30">
        <v>43368</v>
      </c>
      <c r="I1139">
        <v>552203</v>
      </c>
      <c r="J1139" t="s">
        <v>1</v>
      </c>
      <c r="L1139" t="s">
        <v>2</v>
      </c>
      <c r="M1139" t="s">
        <v>1184</v>
      </c>
      <c r="N1139" t="s">
        <v>1188</v>
      </c>
      <c r="O1139" t="s">
        <v>1188</v>
      </c>
      <c r="P1139" t="s">
        <v>3</v>
      </c>
    </row>
    <row r="1140" spans="1:16">
      <c r="A1140" t="s">
        <v>2927</v>
      </c>
      <c r="B1140" t="s">
        <v>1192</v>
      </c>
      <c r="C1140" t="s">
        <v>1247</v>
      </c>
      <c r="D1140" t="s">
        <v>1246</v>
      </c>
      <c r="E1140" s="30">
        <v>31860</v>
      </c>
      <c r="F1140" t="s">
        <v>135</v>
      </c>
      <c r="G1140" t="s">
        <v>136</v>
      </c>
      <c r="H1140" s="30">
        <v>43362</v>
      </c>
      <c r="I1140">
        <v>6903714</v>
      </c>
      <c r="J1140" t="s">
        <v>1</v>
      </c>
      <c r="L1140" t="s">
        <v>2</v>
      </c>
      <c r="M1140" t="s">
        <v>577</v>
      </c>
      <c r="N1140" t="s">
        <v>577</v>
      </c>
      <c r="O1140" t="s">
        <v>577</v>
      </c>
      <c r="P1140" t="s">
        <v>3</v>
      </c>
    </row>
    <row r="1141" spans="1:16">
      <c r="A1141" t="s">
        <v>2928</v>
      </c>
      <c r="B1141" t="s">
        <v>1191</v>
      </c>
      <c r="C1141" t="s">
        <v>621</v>
      </c>
      <c r="D1141" t="s">
        <v>142</v>
      </c>
      <c r="E1141" s="30">
        <v>37387</v>
      </c>
      <c r="F1141" t="s">
        <v>123</v>
      </c>
      <c r="G1141" t="s">
        <v>124</v>
      </c>
      <c r="H1141" s="30">
        <v>43340</v>
      </c>
      <c r="I1141">
        <v>7043212</v>
      </c>
      <c r="J1141" t="s">
        <v>396</v>
      </c>
      <c r="L1141" t="s">
        <v>399</v>
      </c>
      <c r="M1141" t="s">
        <v>579</v>
      </c>
      <c r="N1141" t="s">
        <v>577</v>
      </c>
      <c r="O1141" t="s">
        <v>577</v>
      </c>
      <c r="P1141" t="s">
        <v>3</v>
      </c>
    </row>
    <row r="1142" spans="1:16">
      <c r="A1142" t="s">
        <v>2929</v>
      </c>
      <c r="B1142" t="s">
        <v>1191</v>
      </c>
      <c r="C1142" t="s">
        <v>1245</v>
      </c>
      <c r="D1142" t="s">
        <v>202</v>
      </c>
      <c r="E1142" s="30">
        <v>32099</v>
      </c>
      <c r="F1142" t="s">
        <v>149</v>
      </c>
      <c r="G1142" t="s">
        <v>150</v>
      </c>
      <c r="H1142" s="30">
        <v>43378</v>
      </c>
      <c r="I1142">
        <v>6808971</v>
      </c>
      <c r="J1142" t="s">
        <v>1</v>
      </c>
      <c r="L1142" t="s">
        <v>2</v>
      </c>
      <c r="M1142" t="s">
        <v>577</v>
      </c>
      <c r="N1142" t="s">
        <v>577</v>
      </c>
      <c r="O1142" t="s">
        <v>577</v>
      </c>
      <c r="P1142" t="s">
        <v>3</v>
      </c>
    </row>
    <row r="1143" spans="1:16">
      <c r="A1143" t="s">
        <v>2930</v>
      </c>
      <c r="B1143" t="s">
        <v>1191</v>
      </c>
      <c r="C1143" t="s">
        <v>1244</v>
      </c>
      <c r="D1143" t="s">
        <v>292</v>
      </c>
      <c r="E1143" s="30">
        <v>34333</v>
      </c>
      <c r="F1143" t="s">
        <v>123</v>
      </c>
      <c r="G1143" t="s">
        <v>124</v>
      </c>
      <c r="H1143" s="30">
        <v>43340</v>
      </c>
      <c r="I1143">
        <v>563172</v>
      </c>
      <c r="J1143" t="s">
        <v>1</v>
      </c>
      <c r="L1143" t="s">
        <v>2</v>
      </c>
      <c r="M1143" t="s">
        <v>583</v>
      </c>
      <c r="N1143" t="s">
        <v>1188</v>
      </c>
      <c r="O1143" t="s">
        <v>583</v>
      </c>
      <c r="P1143" t="s">
        <v>3</v>
      </c>
    </row>
    <row r="1144" spans="1:16">
      <c r="A1144" t="s">
        <v>2931</v>
      </c>
      <c r="B1144" t="s">
        <v>1191</v>
      </c>
      <c r="C1144" t="s">
        <v>886</v>
      </c>
      <c r="D1144" t="s">
        <v>887</v>
      </c>
      <c r="E1144" s="30">
        <v>37070</v>
      </c>
      <c r="F1144" t="s">
        <v>305</v>
      </c>
      <c r="G1144" t="s">
        <v>186</v>
      </c>
      <c r="H1144" s="30">
        <v>43355</v>
      </c>
      <c r="I1144">
        <v>7084813</v>
      </c>
      <c r="J1144" t="s">
        <v>396</v>
      </c>
      <c r="L1144" t="s">
        <v>402</v>
      </c>
      <c r="M1144" t="s">
        <v>583</v>
      </c>
      <c r="N1144" t="s">
        <v>1184</v>
      </c>
      <c r="O1144" t="s">
        <v>579</v>
      </c>
      <c r="P1144" t="s">
        <v>3</v>
      </c>
    </row>
    <row r="1145" spans="1:16">
      <c r="A1145" t="s">
        <v>2932</v>
      </c>
      <c r="B1145" t="s">
        <v>1191</v>
      </c>
      <c r="C1145" t="s">
        <v>886</v>
      </c>
      <c r="D1145" t="s">
        <v>345</v>
      </c>
      <c r="E1145" s="30">
        <v>24218</v>
      </c>
      <c r="F1145" t="s">
        <v>305</v>
      </c>
      <c r="G1145" t="s">
        <v>186</v>
      </c>
      <c r="H1145" s="30">
        <v>43355</v>
      </c>
      <c r="I1145">
        <v>7084818</v>
      </c>
      <c r="J1145" t="s">
        <v>1</v>
      </c>
      <c r="L1145" t="s">
        <v>317</v>
      </c>
      <c r="M1145" t="s">
        <v>1184</v>
      </c>
      <c r="N1145" t="s">
        <v>579</v>
      </c>
      <c r="O1145" t="s">
        <v>577</v>
      </c>
      <c r="P1145" t="s">
        <v>3</v>
      </c>
    </row>
    <row r="1146" spans="1:16">
      <c r="A1146" t="s">
        <v>2933</v>
      </c>
      <c r="B1146" t="s">
        <v>1191</v>
      </c>
      <c r="C1146" t="s">
        <v>642</v>
      </c>
      <c r="D1146" t="s">
        <v>212</v>
      </c>
      <c r="E1146" s="30">
        <v>27456</v>
      </c>
      <c r="F1146" t="s">
        <v>132</v>
      </c>
      <c r="G1146" t="s">
        <v>133</v>
      </c>
      <c r="H1146" s="30">
        <v>43364</v>
      </c>
      <c r="I1146">
        <v>6897883</v>
      </c>
      <c r="J1146" t="s">
        <v>1</v>
      </c>
      <c r="L1146" t="s">
        <v>311</v>
      </c>
      <c r="M1146" t="s">
        <v>577</v>
      </c>
      <c r="N1146" t="s">
        <v>577</v>
      </c>
      <c r="O1146" t="s">
        <v>577</v>
      </c>
      <c r="P1146" t="s">
        <v>3</v>
      </c>
    </row>
    <row r="1147" spans="1:16">
      <c r="A1147" t="s">
        <v>2934</v>
      </c>
      <c r="B1147" t="s">
        <v>1191</v>
      </c>
      <c r="C1147" t="s">
        <v>388</v>
      </c>
      <c r="D1147" t="s">
        <v>35</v>
      </c>
      <c r="E1147" s="30">
        <v>23387</v>
      </c>
      <c r="F1147" t="s">
        <v>149</v>
      </c>
      <c r="G1147" t="s">
        <v>150</v>
      </c>
      <c r="H1147" s="30">
        <v>43423</v>
      </c>
      <c r="I1147">
        <v>6615835</v>
      </c>
      <c r="J1147" t="s">
        <v>1</v>
      </c>
      <c r="L1147" t="s">
        <v>317</v>
      </c>
      <c r="M1147" t="s">
        <v>577</v>
      </c>
      <c r="N1147" t="s">
        <v>583</v>
      </c>
      <c r="O1147" t="s">
        <v>577</v>
      </c>
      <c r="P1147" t="s">
        <v>3</v>
      </c>
    </row>
    <row r="1148" spans="1:16">
      <c r="A1148" t="s">
        <v>2935</v>
      </c>
      <c r="B1148" t="s">
        <v>1192</v>
      </c>
      <c r="C1148" t="s">
        <v>1243</v>
      </c>
      <c r="D1148" t="s">
        <v>1242</v>
      </c>
      <c r="E1148" s="30">
        <v>27667</v>
      </c>
      <c r="F1148" t="s">
        <v>305</v>
      </c>
      <c r="G1148" t="s">
        <v>186</v>
      </c>
      <c r="H1148" s="30">
        <v>43398</v>
      </c>
      <c r="I1148">
        <v>6503172</v>
      </c>
      <c r="J1148" t="s">
        <v>1</v>
      </c>
      <c r="L1148" t="s">
        <v>311</v>
      </c>
      <c r="M1148" t="s">
        <v>579</v>
      </c>
      <c r="N1148" t="s">
        <v>583</v>
      </c>
      <c r="O1148" t="s">
        <v>1184</v>
      </c>
      <c r="P1148" t="s">
        <v>3</v>
      </c>
    </row>
    <row r="1149" spans="1:16">
      <c r="A1149" t="s">
        <v>2936</v>
      </c>
      <c r="B1149" t="s">
        <v>1191</v>
      </c>
      <c r="C1149" t="s">
        <v>389</v>
      </c>
      <c r="D1149" t="s">
        <v>224</v>
      </c>
      <c r="E1149" s="30">
        <v>34036</v>
      </c>
      <c r="F1149" t="s">
        <v>171</v>
      </c>
      <c r="G1149" t="s">
        <v>172</v>
      </c>
      <c r="H1149" s="30">
        <v>43361</v>
      </c>
      <c r="I1149">
        <v>7033282</v>
      </c>
      <c r="J1149" t="s">
        <v>1</v>
      </c>
      <c r="L1149" t="s">
        <v>2</v>
      </c>
      <c r="M1149" t="s">
        <v>579</v>
      </c>
      <c r="N1149" t="s">
        <v>577</v>
      </c>
      <c r="O1149" t="s">
        <v>577</v>
      </c>
      <c r="P1149" t="s">
        <v>3</v>
      </c>
    </row>
    <row r="1150" spans="1:16">
      <c r="A1150" t="s">
        <v>2937</v>
      </c>
      <c r="B1150" t="s">
        <v>1192</v>
      </c>
      <c r="C1150" t="s">
        <v>1029</v>
      </c>
      <c r="D1150" t="s">
        <v>1028</v>
      </c>
      <c r="E1150" s="30">
        <v>34521</v>
      </c>
      <c r="F1150" t="s">
        <v>305</v>
      </c>
      <c r="G1150" t="s">
        <v>186</v>
      </c>
      <c r="H1150" s="30">
        <v>43367</v>
      </c>
      <c r="I1150">
        <v>7142091</v>
      </c>
      <c r="J1150" t="s">
        <v>1</v>
      </c>
      <c r="L1150" t="s">
        <v>2</v>
      </c>
      <c r="M1150" t="s">
        <v>577</v>
      </c>
      <c r="N1150" t="s">
        <v>577</v>
      </c>
      <c r="O1150" t="s">
        <v>577</v>
      </c>
      <c r="P1150" t="s">
        <v>3</v>
      </c>
    </row>
    <row r="1151" spans="1:16">
      <c r="A1151" t="s">
        <v>2938</v>
      </c>
      <c r="B1151" t="s">
        <v>1191</v>
      </c>
      <c r="C1151" t="s">
        <v>1004</v>
      </c>
      <c r="D1151" t="s">
        <v>5</v>
      </c>
      <c r="E1151" s="30">
        <v>23453</v>
      </c>
      <c r="F1151" t="s">
        <v>160</v>
      </c>
      <c r="G1151" t="s">
        <v>161</v>
      </c>
      <c r="H1151" s="30">
        <v>43374</v>
      </c>
      <c r="I1151">
        <v>6610688</v>
      </c>
      <c r="J1151" t="s">
        <v>1</v>
      </c>
      <c r="L1151" t="s">
        <v>317</v>
      </c>
      <c r="M1151" t="s">
        <v>577</v>
      </c>
      <c r="N1151" t="s">
        <v>577</v>
      </c>
      <c r="O1151" t="s">
        <v>577</v>
      </c>
      <c r="P1151" t="s">
        <v>3</v>
      </c>
    </row>
    <row r="1152" spans="1:16">
      <c r="A1152" t="s">
        <v>2939</v>
      </c>
      <c r="B1152" t="s">
        <v>1191</v>
      </c>
      <c r="C1152" t="s">
        <v>1241</v>
      </c>
      <c r="D1152" t="s">
        <v>291</v>
      </c>
      <c r="E1152" s="30">
        <v>32841</v>
      </c>
      <c r="F1152" t="s">
        <v>155</v>
      </c>
      <c r="G1152" t="s">
        <v>156</v>
      </c>
      <c r="H1152" s="30">
        <v>43364</v>
      </c>
      <c r="I1152">
        <v>6895414</v>
      </c>
      <c r="J1152" t="s">
        <v>1</v>
      </c>
      <c r="L1152" t="s">
        <v>2</v>
      </c>
      <c r="M1152" t="s">
        <v>1184</v>
      </c>
      <c r="N1152" t="s">
        <v>583</v>
      </c>
      <c r="O1152" t="s">
        <v>579</v>
      </c>
      <c r="P1152" t="s">
        <v>3</v>
      </c>
    </row>
    <row r="1153" spans="1:16">
      <c r="A1153" t="s">
        <v>2940</v>
      </c>
      <c r="B1153" t="s">
        <v>1192</v>
      </c>
      <c r="C1153" t="s">
        <v>1240</v>
      </c>
      <c r="D1153" t="s">
        <v>1239</v>
      </c>
      <c r="E1153" s="30">
        <v>28606</v>
      </c>
      <c r="F1153" t="s">
        <v>160</v>
      </c>
      <c r="G1153" t="s">
        <v>161</v>
      </c>
      <c r="H1153" s="30">
        <v>43374</v>
      </c>
      <c r="I1153">
        <v>7221586</v>
      </c>
      <c r="J1153" t="s">
        <v>1</v>
      </c>
      <c r="L1153" t="s">
        <v>311</v>
      </c>
      <c r="M1153" t="s">
        <v>577</v>
      </c>
      <c r="N1153" t="s">
        <v>577</v>
      </c>
      <c r="O1153" t="s">
        <v>577</v>
      </c>
      <c r="P1153" t="s">
        <v>3</v>
      </c>
    </row>
    <row r="1154" spans="1:16">
      <c r="A1154" t="s">
        <v>2941</v>
      </c>
      <c r="B1154" t="s">
        <v>1191</v>
      </c>
      <c r="C1154" t="s">
        <v>842</v>
      </c>
      <c r="D1154" t="s">
        <v>169</v>
      </c>
      <c r="E1154" s="30">
        <v>24902</v>
      </c>
      <c r="F1154" t="s">
        <v>645</v>
      </c>
      <c r="G1154" t="s">
        <v>573</v>
      </c>
      <c r="H1154" s="30">
        <v>43348</v>
      </c>
      <c r="I1154">
        <v>7043371</v>
      </c>
      <c r="J1154" t="s">
        <v>1</v>
      </c>
      <c r="L1154" t="s">
        <v>317</v>
      </c>
      <c r="M1154" t="s">
        <v>577</v>
      </c>
      <c r="N1154" t="s">
        <v>577</v>
      </c>
      <c r="O1154" t="s">
        <v>577</v>
      </c>
      <c r="P1154" t="s">
        <v>3</v>
      </c>
    </row>
    <row r="1155" spans="1:16">
      <c r="A1155" t="s">
        <v>2942</v>
      </c>
      <c r="B1155" t="s">
        <v>1191</v>
      </c>
      <c r="C1155" t="s">
        <v>492</v>
      </c>
      <c r="D1155" t="s">
        <v>26</v>
      </c>
      <c r="E1155" s="30">
        <v>25197</v>
      </c>
      <c r="F1155" t="s">
        <v>155</v>
      </c>
      <c r="G1155" t="s">
        <v>156</v>
      </c>
      <c r="H1155" s="30">
        <v>43364</v>
      </c>
      <c r="I1155">
        <v>6962203</v>
      </c>
      <c r="J1155" t="s">
        <v>1</v>
      </c>
      <c r="L1155" t="s">
        <v>317</v>
      </c>
      <c r="M1155" t="s">
        <v>579</v>
      </c>
      <c r="N1155" t="s">
        <v>583</v>
      </c>
      <c r="O1155" t="s">
        <v>577</v>
      </c>
      <c r="P1155" t="s">
        <v>3</v>
      </c>
    </row>
    <row r="1156" spans="1:16">
      <c r="A1156" t="s">
        <v>2943</v>
      </c>
      <c r="B1156" t="s">
        <v>1191</v>
      </c>
      <c r="C1156" t="s">
        <v>779</v>
      </c>
      <c r="D1156" t="s">
        <v>188</v>
      </c>
      <c r="E1156" s="30">
        <v>37586</v>
      </c>
      <c r="F1156" t="s">
        <v>155</v>
      </c>
      <c r="G1156" t="s">
        <v>156</v>
      </c>
      <c r="H1156" s="30">
        <v>43378</v>
      </c>
      <c r="I1156">
        <v>7125592</v>
      </c>
      <c r="J1156" t="s">
        <v>396</v>
      </c>
      <c r="L1156" t="s">
        <v>399</v>
      </c>
      <c r="M1156" t="s">
        <v>577</v>
      </c>
      <c r="N1156" t="s">
        <v>577</v>
      </c>
      <c r="O1156" t="s">
        <v>577</v>
      </c>
      <c r="P1156" t="s">
        <v>3</v>
      </c>
    </row>
    <row r="1157" spans="1:16">
      <c r="A1157" t="s">
        <v>2944</v>
      </c>
      <c r="B1157" t="s">
        <v>1191</v>
      </c>
      <c r="C1157" t="s">
        <v>1027</v>
      </c>
      <c r="D1157" t="s">
        <v>1026</v>
      </c>
      <c r="E1157" s="30">
        <v>33318</v>
      </c>
      <c r="F1157" t="s">
        <v>65</v>
      </c>
      <c r="G1157" t="s">
        <v>7</v>
      </c>
      <c r="H1157" s="30">
        <v>43410</v>
      </c>
      <c r="I1157">
        <v>6856199</v>
      </c>
      <c r="J1157" t="s">
        <v>1</v>
      </c>
      <c r="L1157" t="s">
        <v>2</v>
      </c>
      <c r="M1157" t="s">
        <v>577</v>
      </c>
      <c r="N1157" t="s">
        <v>577</v>
      </c>
      <c r="O1157" t="s">
        <v>577</v>
      </c>
      <c r="P1157" t="s">
        <v>3</v>
      </c>
    </row>
    <row r="1158" spans="1:16">
      <c r="A1158" t="s">
        <v>2945</v>
      </c>
      <c r="B1158" t="s">
        <v>1191</v>
      </c>
      <c r="C1158" t="s">
        <v>696</v>
      </c>
      <c r="D1158" t="s">
        <v>697</v>
      </c>
      <c r="E1158" s="30">
        <v>30143</v>
      </c>
      <c r="F1158" t="s">
        <v>128</v>
      </c>
      <c r="G1158" t="s">
        <v>129</v>
      </c>
      <c r="H1158" s="30">
        <v>43354</v>
      </c>
      <c r="I1158">
        <v>7015265</v>
      </c>
      <c r="J1158" t="s">
        <v>1</v>
      </c>
      <c r="L1158" t="s">
        <v>312</v>
      </c>
      <c r="M1158" t="s">
        <v>577</v>
      </c>
      <c r="N1158" t="s">
        <v>577</v>
      </c>
      <c r="O1158" t="s">
        <v>577</v>
      </c>
      <c r="P1158" t="s">
        <v>3</v>
      </c>
    </row>
    <row r="1159" spans="1:16">
      <c r="A1159" t="s">
        <v>2946</v>
      </c>
      <c r="B1159" t="s">
        <v>1191</v>
      </c>
      <c r="C1159" t="s">
        <v>920</v>
      </c>
      <c r="D1159" t="s">
        <v>164</v>
      </c>
      <c r="E1159" s="30">
        <v>32181</v>
      </c>
      <c r="F1159" t="s">
        <v>149</v>
      </c>
      <c r="G1159" t="s">
        <v>150</v>
      </c>
      <c r="H1159" s="30">
        <v>43423</v>
      </c>
      <c r="I1159">
        <v>6927715</v>
      </c>
      <c r="J1159" t="s">
        <v>1</v>
      </c>
      <c r="L1159" t="s">
        <v>2</v>
      </c>
      <c r="M1159" t="s">
        <v>577</v>
      </c>
      <c r="N1159" t="s">
        <v>577</v>
      </c>
      <c r="O1159" t="s">
        <v>577</v>
      </c>
      <c r="P1159" t="s">
        <v>3</v>
      </c>
    </row>
    <row r="1160" spans="1:16">
      <c r="A1160" t="s">
        <v>2947</v>
      </c>
      <c r="B1160" t="s">
        <v>1191</v>
      </c>
      <c r="C1160" t="s">
        <v>802</v>
      </c>
      <c r="D1160" t="s">
        <v>803</v>
      </c>
      <c r="E1160" s="30">
        <v>29969</v>
      </c>
      <c r="F1160" t="s">
        <v>194</v>
      </c>
      <c r="G1160" t="s">
        <v>195</v>
      </c>
      <c r="H1160" s="30">
        <v>43425</v>
      </c>
      <c r="I1160">
        <v>7132010</v>
      </c>
      <c r="J1160" t="s">
        <v>1</v>
      </c>
      <c r="L1160" t="s">
        <v>312</v>
      </c>
      <c r="M1160" t="s">
        <v>577</v>
      </c>
      <c r="N1160" t="s">
        <v>577</v>
      </c>
      <c r="O1160" t="s">
        <v>577</v>
      </c>
      <c r="P1160" t="s">
        <v>3</v>
      </c>
    </row>
    <row r="1161" spans="1:16">
      <c r="A1161" t="s">
        <v>2948</v>
      </c>
      <c r="B1161" t="s">
        <v>1191</v>
      </c>
      <c r="C1161" t="s">
        <v>294</v>
      </c>
      <c r="D1161" t="s">
        <v>878</v>
      </c>
      <c r="E1161" s="30">
        <v>27695</v>
      </c>
      <c r="F1161" t="s">
        <v>125</v>
      </c>
      <c r="G1161" t="s">
        <v>538</v>
      </c>
      <c r="H1161" s="30">
        <v>43434</v>
      </c>
      <c r="I1161">
        <v>6662084</v>
      </c>
      <c r="J1161" t="s">
        <v>1</v>
      </c>
      <c r="L1161" t="s">
        <v>311</v>
      </c>
      <c r="M1161" t="s">
        <v>577</v>
      </c>
      <c r="N1161" t="s">
        <v>579</v>
      </c>
      <c r="O1161" t="s">
        <v>583</v>
      </c>
      <c r="P1161" t="s">
        <v>3</v>
      </c>
    </row>
    <row r="1162" spans="1:16">
      <c r="A1162" t="s">
        <v>2949</v>
      </c>
      <c r="B1162" t="s">
        <v>1191</v>
      </c>
      <c r="C1162" t="s">
        <v>294</v>
      </c>
      <c r="D1162" t="s">
        <v>302</v>
      </c>
      <c r="E1162" s="30">
        <v>29731</v>
      </c>
      <c r="F1162" t="s">
        <v>65</v>
      </c>
      <c r="G1162" t="s">
        <v>7</v>
      </c>
      <c r="H1162" s="30">
        <v>43355</v>
      </c>
      <c r="I1162">
        <v>6481369</v>
      </c>
      <c r="J1162" t="s">
        <v>1</v>
      </c>
      <c r="L1162" t="s">
        <v>312</v>
      </c>
      <c r="M1162" t="s">
        <v>583</v>
      </c>
      <c r="N1162" t="s">
        <v>1184</v>
      </c>
      <c r="O1162" t="s">
        <v>583</v>
      </c>
      <c r="P1162" t="s">
        <v>3</v>
      </c>
    </row>
    <row r="1163" spans="1:16">
      <c r="A1163" t="s">
        <v>2950</v>
      </c>
      <c r="B1163" t="s">
        <v>1191</v>
      </c>
      <c r="C1163" t="s">
        <v>1025</v>
      </c>
      <c r="D1163" t="s">
        <v>943</v>
      </c>
      <c r="E1163" s="30">
        <v>37396</v>
      </c>
      <c r="F1163" t="s">
        <v>123</v>
      </c>
      <c r="G1163" t="s">
        <v>124</v>
      </c>
      <c r="H1163" s="30">
        <v>43340</v>
      </c>
      <c r="I1163">
        <v>7150894</v>
      </c>
      <c r="J1163" t="s">
        <v>396</v>
      </c>
      <c r="L1163" t="s">
        <v>399</v>
      </c>
      <c r="M1163" t="s">
        <v>583</v>
      </c>
      <c r="N1163" t="s">
        <v>577</v>
      </c>
      <c r="O1163" t="s">
        <v>577</v>
      </c>
      <c r="P1163" t="s">
        <v>3</v>
      </c>
    </row>
    <row r="1164" spans="1:16">
      <c r="A1164" t="s">
        <v>2951</v>
      </c>
      <c r="B1164" t="s">
        <v>1191</v>
      </c>
      <c r="C1164" t="s">
        <v>1024</v>
      </c>
      <c r="D1164" t="s">
        <v>1023</v>
      </c>
      <c r="E1164" s="30">
        <v>31195</v>
      </c>
      <c r="F1164" t="s">
        <v>130</v>
      </c>
      <c r="G1164" t="s">
        <v>131</v>
      </c>
      <c r="H1164" s="30">
        <v>43361</v>
      </c>
      <c r="I1164">
        <v>6967097</v>
      </c>
      <c r="J1164" t="s">
        <v>1</v>
      </c>
      <c r="L1164" t="s">
        <v>2</v>
      </c>
      <c r="M1164" t="s">
        <v>1184</v>
      </c>
      <c r="N1164" t="s">
        <v>583</v>
      </c>
      <c r="O1164" t="s">
        <v>579</v>
      </c>
      <c r="P1164" t="s">
        <v>3</v>
      </c>
    </row>
    <row r="1165" spans="1:16">
      <c r="A1165" t="s">
        <v>2952</v>
      </c>
      <c r="B1165" t="s">
        <v>1191</v>
      </c>
      <c r="C1165" t="s">
        <v>1238</v>
      </c>
      <c r="D1165" t="s">
        <v>211</v>
      </c>
      <c r="E1165" s="30">
        <v>38073</v>
      </c>
      <c r="F1165" t="s">
        <v>301</v>
      </c>
      <c r="G1165" t="s">
        <v>121</v>
      </c>
      <c r="H1165" s="30">
        <v>43347</v>
      </c>
      <c r="I1165">
        <v>7151643</v>
      </c>
      <c r="J1165" t="s">
        <v>396</v>
      </c>
      <c r="L1165" t="s">
        <v>397</v>
      </c>
      <c r="M1165" t="s">
        <v>577</v>
      </c>
      <c r="N1165" t="s">
        <v>577</v>
      </c>
      <c r="O1165" t="s">
        <v>577</v>
      </c>
      <c r="P1165" t="s">
        <v>3</v>
      </c>
    </row>
    <row r="1166" spans="1:16">
      <c r="A1166" t="s">
        <v>2953</v>
      </c>
      <c r="B1166" t="s">
        <v>1192</v>
      </c>
      <c r="C1166" t="s">
        <v>1022</v>
      </c>
      <c r="D1166" t="s">
        <v>242</v>
      </c>
      <c r="E1166" s="30">
        <v>37298</v>
      </c>
      <c r="F1166" t="s">
        <v>194</v>
      </c>
      <c r="G1166" t="s">
        <v>195</v>
      </c>
      <c r="H1166" s="30">
        <v>43411</v>
      </c>
      <c r="I1166">
        <v>6909847</v>
      </c>
      <c r="J1166" t="s">
        <v>396</v>
      </c>
      <c r="L1166" t="s">
        <v>399</v>
      </c>
      <c r="M1166" t="s">
        <v>577</v>
      </c>
      <c r="N1166" t="s">
        <v>577</v>
      </c>
      <c r="O1166" t="s">
        <v>577</v>
      </c>
      <c r="P1166" t="s">
        <v>3</v>
      </c>
    </row>
    <row r="1167" spans="1:16">
      <c r="A1167" t="s">
        <v>2954</v>
      </c>
      <c r="B1167" t="s">
        <v>1191</v>
      </c>
      <c r="C1167" t="s">
        <v>1021</v>
      </c>
      <c r="D1167" t="s">
        <v>196</v>
      </c>
      <c r="E1167" s="30">
        <v>34188</v>
      </c>
      <c r="F1167" t="s">
        <v>128</v>
      </c>
      <c r="G1167" t="s">
        <v>129</v>
      </c>
      <c r="H1167" s="30">
        <v>43397</v>
      </c>
      <c r="I1167">
        <v>7198322</v>
      </c>
      <c r="J1167" t="s">
        <v>1</v>
      </c>
      <c r="L1167" t="s">
        <v>2</v>
      </c>
      <c r="M1167" t="s">
        <v>577</v>
      </c>
      <c r="N1167" t="s">
        <v>577</v>
      </c>
      <c r="O1167" t="s">
        <v>577</v>
      </c>
      <c r="P1167" t="s">
        <v>3</v>
      </c>
    </row>
    <row r="1168" spans="1:16">
      <c r="A1168" t="s">
        <v>2955</v>
      </c>
      <c r="B1168" t="s">
        <v>1191</v>
      </c>
      <c r="C1168" t="s">
        <v>942</v>
      </c>
      <c r="D1168" t="s">
        <v>198</v>
      </c>
      <c r="E1168" s="30">
        <v>29655</v>
      </c>
      <c r="F1168" t="s">
        <v>158</v>
      </c>
      <c r="G1168" t="s">
        <v>159</v>
      </c>
      <c r="H1168" s="30">
        <v>43367</v>
      </c>
      <c r="I1168">
        <v>6982652</v>
      </c>
      <c r="J1168" t="s">
        <v>1</v>
      </c>
      <c r="L1168" t="s">
        <v>312</v>
      </c>
      <c r="M1168" t="s">
        <v>577</v>
      </c>
      <c r="N1168" t="s">
        <v>577</v>
      </c>
      <c r="O1168" t="s">
        <v>577</v>
      </c>
      <c r="P1168" t="s">
        <v>3</v>
      </c>
    </row>
    <row r="1169" spans="1:16">
      <c r="A1169" t="s">
        <v>2956</v>
      </c>
      <c r="B1169" t="s">
        <v>1192</v>
      </c>
      <c r="C1169" t="s">
        <v>992</v>
      </c>
      <c r="D1169" t="s">
        <v>732</v>
      </c>
      <c r="E1169" s="30">
        <v>31856</v>
      </c>
      <c r="F1169" t="s">
        <v>432</v>
      </c>
      <c r="G1169" t="s">
        <v>433</v>
      </c>
      <c r="H1169" s="30">
        <v>43398</v>
      </c>
      <c r="I1169">
        <v>7053450</v>
      </c>
      <c r="J1169" t="s">
        <v>1</v>
      </c>
      <c r="L1169" t="s">
        <v>2</v>
      </c>
      <c r="M1169" t="s">
        <v>577</v>
      </c>
      <c r="N1169" t="s">
        <v>577</v>
      </c>
      <c r="O1169" t="s">
        <v>577</v>
      </c>
      <c r="P1169" t="s">
        <v>3</v>
      </c>
    </row>
    <row r="1170" spans="1:16">
      <c r="A1170" t="s">
        <v>2957</v>
      </c>
      <c r="B1170" t="s">
        <v>1191</v>
      </c>
      <c r="C1170" t="s">
        <v>61</v>
      </c>
      <c r="D1170" t="s">
        <v>280</v>
      </c>
      <c r="E1170" s="30">
        <v>21882</v>
      </c>
      <c r="F1170" t="s">
        <v>135</v>
      </c>
      <c r="G1170" t="s">
        <v>136</v>
      </c>
      <c r="H1170" s="30">
        <v>43342</v>
      </c>
      <c r="I1170">
        <v>285888</v>
      </c>
      <c r="J1170" t="s">
        <v>1</v>
      </c>
      <c r="L1170" t="s">
        <v>318</v>
      </c>
      <c r="M1170" t="s">
        <v>577</v>
      </c>
      <c r="N1170" t="s">
        <v>577</v>
      </c>
      <c r="O1170" t="s">
        <v>577</v>
      </c>
      <c r="P1170" t="s">
        <v>3</v>
      </c>
    </row>
    <row r="1171" spans="1:16">
      <c r="A1171" t="s">
        <v>2958</v>
      </c>
      <c r="B1171" t="s">
        <v>1191</v>
      </c>
      <c r="C1171" t="s">
        <v>61</v>
      </c>
      <c r="D1171" t="s">
        <v>244</v>
      </c>
      <c r="E1171" s="30">
        <v>33457</v>
      </c>
      <c r="F1171" t="s">
        <v>167</v>
      </c>
      <c r="G1171" t="s">
        <v>168</v>
      </c>
      <c r="H1171" s="30">
        <v>43368</v>
      </c>
      <c r="I1171">
        <v>408991</v>
      </c>
      <c r="J1171" t="s">
        <v>1</v>
      </c>
      <c r="L1171" t="s">
        <v>2</v>
      </c>
      <c r="M1171" t="s">
        <v>579</v>
      </c>
      <c r="N1171" t="s">
        <v>577</v>
      </c>
      <c r="O1171" t="s">
        <v>577</v>
      </c>
      <c r="P1171" t="s">
        <v>3</v>
      </c>
    </row>
    <row r="1172" spans="1:16">
      <c r="A1172" t="s">
        <v>2959</v>
      </c>
      <c r="B1172" t="s">
        <v>1191</v>
      </c>
      <c r="C1172" t="s">
        <v>464</v>
      </c>
      <c r="D1172" t="s">
        <v>211</v>
      </c>
      <c r="E1172" s="30">
        <v>31181</v>
      </c>
      <c r="F1172" t="s">
        <v>132</v>
      </c>
      <c r="G1172" t="s">
        <v>133</v>
      </c>
      <c r="H1172" s="30">
        <v>43364</v>
      </c>
      <c r="I1172">
        <v>6880860</v>
      </c>
      <c r="J1172" t="s">
        <v>1</v>
      </c>
      <c r="L1172" t="s">
        <v>2</v>
      </c>
      <c r="M1172" t="s">
        <v>577</v>
      </c>
      <c r="N1172" t="s">
        <v>577</v>
      </c>
      <c r="O1172" t="s">
        <v>577</v>
      </c>
      <c r="P1172" t="s">
        <v>3</v>
      </c>
    </row>
    <row r="1173" spans="1:16">
      <c r="A1173" t="s">
        <v>2960</v>
      </c>
      <c r="B1173" t="s">
        <v>1192</v>
      </c>
      <c r="C1173" t="s">
        <v>1237</v>
      </c>
      <c r="D1173" t="s">
        <v>253</v>
      </c>
      <c r="E1173" s="30">
        <v>34587</v>
      </c>
      <c r="F1173" t="s">
        <v>125</v>
      </c>
      <c r="G1173" t="s">
        <v>538</v>
      </c>
      <c r="H1173" s="30">
        <v>43399</v>
      </c>
      <c r="I1173">
        <v>6463360</v>
      </c>
      <c r="J1173" t="s">
        <v>1</v>
      </c>
      <c r="L1173" t="s">
        <v>2</v>
      </c>
      <c r="M1173" t="s">
        <v>577</v>
      </c>
      <c r="N1173" t="s">
        <v>577</v>
      </c>
      <c r="O1173" t="s">
        <v>577</v>
      </c>
      <c r="P1173" t="s">
        <v>3</v>
      </c>
    </row>
    <row r="1174" spans="1:16">
      <c r="A1174" t="s">
        <v>2961</v>
      </c>
      <c r="B1174" t="s">
        <v>1191</v>
      </c>
      <c r="C1174" t="s">
        <v>1236</v>
      </c>
      <c r="D1174" t="s">
        <v>280</v>
      </c>
      <c r="E1174" s="30">
        <v>27774</v>
      </c>
      <c r="F1174" t="s">
        <v>125</v>
      </c>
      <c r="G1174" t="s">
        <v>538</v>
      </c>
      <c r="H1174" s="30">
        <v>43377</v>
      </c>
      <c r="I1174">
        <v>359567</v>
      </c>
      <c r="J1174" t="s">
        <v>1</v>
      </c>
      <c r="L1174" t="s">
        <v>311</v>
      </c>
      <c r="M1174" t="s">
        <v>583</v>
      </c>
      <c r="N1174" t="s">
        <v>1184</v>
      </c>
      <c r="O1174" t="s">
        <v>579</v>
      </c>
      <c r="P1174" t="s">
        <v>3</v>
      </c>
    </row>
    <row r="1175" spans="1:16">
      <c r="A1175" t="s">
        <v>2962</v>
      </c>
      <c r="B1175" t="s">
        <v>1191</v>
      </c>
      <c r="C1175" t="s">
        <v>952</v>
      </c>
      <c r="D1175" t="s">
        <v>247</v>
      </c>
      <c r="E1175" s="30">
        <v>33854</v>
      </c>
      <c r="F1175" t="s">
        <v>171</v>
      </c>
      <c r="G1175" t="s">
        <v>172</v>
      </c>
      <c r="H1175" s="30">
        <v>43361</v>
      </c>
      <c r="I1175">
        <v>7042757</v>
      </c>
      <c r="J1175" t="s">
        <v>1</v>
      </c>
      <c r="L1175" t="s">
        <v>2</v>
      </c>
      <c r="M1175" t="s">
        <v>577</v>
      </c>
      <c r="N1175" t="s">
        <v>577</v>
      </c>
      <c r="O1175" t="s">
        <v>577</v>
      </c>
      <c r="P1175" t="s">
        <v>3</v>
      </c>
    </row>
    <row r="1176" spans="1:16">
      <c r="A1176" t="s">
        <v>2963</v>
      </c>
      <c r="B1176" t="s">
        <v>1191</v>
      </c>
      <c r="C1176" t="s">
        <v>390</v>
      </c>
      <c r="D1176" t="s">
        <v>320</v>
      </c>
      <c r="E1176" s="30">
        <v>25041</v>
      </c>
      <c r="F1176" t="s">
        <v>301</v>
      </c>
      <c r="G1176" t="s">
        <v>121</v>
      </c>
      <c r="H1176" s="30">
        <v>43377</v>
      </c>
      <c r="I1176">
        <v>536617</v>
      </c>
      <c r="J1176" t="s">
        <v>1</v>
      </c>
      <c r="L1176" t="s">
        <v>317</v>
      </c>
      <c r="M1176" t="s">
        <v>579</v>
      </c>
      <c r="N1176" t="s">
        <v>577</v>
      </c>
      <c r="O1176" t="s">
        <v>577</v>
      </c>
      <c r="P1176" t="s">
        <v>3</v>
      </c>
    </row>
    <row r="1177" spans="1:16">
      <c r="A1177" t="s">
        <v>2964</v>
      </c>
      <c r="B1177" t="s">
        <v>1191</v>
      </c>
      <c r="C1177" t="s">
        <v>652</v>
      </c>
      <c r="D1177" t="s">
        <v>140</v>
      </c>
      <c r="E1177" s="30">
        <v>27714</v>
      </c>
      <c r="F1177" t="s">
        <v>645</v>
      </c>
      <c r="G1177" t="s">
        <v>573</v>
      </c>
      <c r="H1177" s="30">
        <v>43348</v>
      </c>
      <c r="I1177">
        <v>6650141</v>
      </c>
      <c r="J1177" t="s">
        <v>1</v>
      </c>
      <c r="L1177" t="s">
        <v>311</v>
      </c>
      <c r="M1177" t="s">
        <v>577</v>
      </c>
      <c r="N1177" t="s">
        <v>577</v>
      </c>
      <c r="O1177" t="s">
        <v>577</v>
      </c>
      <c r="P1177" t="s">
        <v>3</v>
      </c>
    </row>
    <row r="1178" spans="1:16">
      <c r="A1178" t="s">
        <v>2965</v>
      </c>
      <c r="B1178" t="s">
        <v>1191</v>
      </c>
      <c r="C1178" t="s">
        <v>1235</v>
      </c>
      <c r="D1178" t="s">
        <v>259</v>
      </c>
      <c r="E1178" s="30">
        <v>30394</v>
      </c>
      <c r="F1178" t="s">
        <v>130</v>
      </c>
      <c r="G1178" t="s">
        <v>131</v>
      </c>
      <c r="H1178" s="30">
        <v>43376</v>
      </c>
      <c r="I1178">
        <v>258023</v>
      </c>
      <c r="J1178" t="s">
        <v>1</v>
      </c>
      <c r="L1178" t="s">
        <v>312</v>
      </c>
      <c r="M1178" t="s">
        <v>577</v>
      </c>
      <c r="N1178" t="s">
        <v>577</v>
      </c>
      <c r="O1178" t="s">
        <v>577</v>
      </c>
      <c r="P1178" t="s">
        <v>3</v>
      </c>
    </row>
    <row r="1179" spans="1:16">
      <c r="A1179" t="s">
        <v>2966</v>
      </c>
      <c r="B1179" t="s">
        <v>1192</v>
      </c>
      <c r="C1179" t="s">
        <v>1234</v>
      </c>
      <c r="D1179" t="s">
        <v>1233</v>
      </c>
      <c r="E1179" s="30">
        <v>30877</v>
      </c>
      <c r="F1179" t="s">
        <v>65</v>
      </c>
      <c r="G1179" t="s">
        <v>7</v>
      </c>
      <c r="H1179" s="30">
        <v>43355</v>
      </c>
      <c r="I1179">
        <v>6751574</v>
      </c>
      <c r="J1179" t="s">
        <v>1</v>
      </c>
      <c r="L1179" t="s">
        <v>2</v>
      </c>
      <c r="M1179" t="s">
        <v>579</v>
      </c>
      <c r="N1179" t="s">
        <v>1184</v>
      </c>
      <c r="O1179" t="s">
        <v>583</v>
      </c>
      <c r="P1179" t="s">
        <v>3</v>
      </c>
    </row>
    <row r="1180" spans="1:16">
      <c r="A1180" t="s">
        <v>2967</v>
      </c>
      <c r="B1180" t="s">
        <v>1191</v>
      </c>
      <c r="C1180" t="s">
        <v>985</v>
      </c>
      <c r="D1180" t="s">
        <v>986</v>
      </c>
      <c r="E1180" s="30">
        <v>29500</v>
      </c>
      <c r="F1180" t="s">
        <v>130</v>
      </c>
      <c r="G1180" t="s">
        <v>131</v>
      </c>
      <c r="H1180" s="30">
        <v>43376</v>
      </c>
      <c r="I1180">
        <v>6597910</v>
      </c>
      <c r="J1180" t="s">
        <v>1</v>
      </c>
      <c r="L1180" t="s">
        <v>312</v>
      </c>
      <c r="M1180" t="s">
        <v>577</v>
      </c>
      <c r="N1180" t="s">
        <v>579</v>
      </c>
      <c r="O1180" t="s">
        <v>577</v>
      </c>
      <c r="P1180" t="s">
        <v>3</v>
      </c>
    </row>
    <row r="1181" spans="1:16">
      <c r="A1181" t="s">
        <v>2968</v>
      </c>
      <c r="B1181" t="s">
        <v>1192</v>
      </c>
      <c r="C1181" t="s">
        <v>985</v>
      </c>
      <c r="D1181" t="s">
        <v>1020</v>
      </c>
      <c r="E1181" s="30">
        <v>33563</v>
      </c>
      <c r="F1181" t="s">
        <v>123</v>
      </c>
      <c r="G1181" t="s">
        <v>124</v>
      </c>
      <c r="H1181" s="30">
        <v>43340</v>
      </c>
      <c r="I1181">
        <v>7030314</v>
      </c>
      <c r="J1181" t="s">
        <v>1</v>
      </c>
      <c r="L1181" t="s">
        <v>2</v>
      </c>
      <c r="M1181" t="s">
        <v>577</v>
      </c>
      <c r="N1181" t="s">
        <v>577</v>
      </c>
      <c r="O1181" t="s">
        <v>577</v>
      </c>
      <c r="P1181" t="s">
        <v>3</v>
      </c>
    </row>
    <row r="1182" spans="1:16">
      <c r="A1182" t="s">
        <v>2969</v>
      </c>
      <c r="B1182" t="s">
        <v>1191</v>
      </c>
      <c r="C1182" t="s">
        <v>985</v>
      </c>
      <c r="D1182" t="s">
        <v>17</v>
      </c>
      <c r="E1182" s="30">
        <v>32740</v>
      </c>
      <c r="F1182" t="s">
        <v>125</v>
      </c>
      <c r="G1182" t="s">
        <v>538</v>
      </c>
      <c r="H1182" s="30">
        <v>43434</v>
      </c>
      <c r="I1182">
        <v>6691416</v>
      </c>
      <c r="J1182" t="s">
        <v>1</v>
      </c>
      <c r="L1182" t="s">
        <v>2</v>
      </c>
      <c r="M1182" t="s">
        <v>577</v>
      </c>
      <c r="N1182" t="s">
        <v>577</v>
      </c>
      <c r="O1182" t="s">
        <v>577</v>
      </c>
      <c r="P1182" t="s">
        <v>3</v>
      </c>
    </row>
    <row r="1183" spans="1:16">
      <c r="A1183" t="s">
        <v>2970</v>
      </c>
      <c r="B1183" t="s">
        <v>1191</v>
      </c>
      <c r="C1183" t="s">
        <v>895</v>
      </c>
      <c r="D1183" t="s">
        <v>202</v>
      </c>
      <c r="E1183" s="30">
        <v>25690</v>
      </c>
      <c r="F1183" t="s">
        <v>576</v>
      </c>
      <c r="G1183" t="s">
        <v>574</v>
      </c>
      <c r="H1183" s="30">
        <v>43399</v>
      </c>
      <c r="I1183">
        <v>6669556</v>
      </c>
      <c r="J1183" t="s">
        <v>1</v>
      </c>
      <c r="L1183" t="s">
        <v>313</v>
      </c>
      <c r="M1183" t="s">
        <v>579</v>
      </c>
      <c r="N1183" t="s">
        <v>583</v>
      </c>
      <c r="O1183" t="s">
        <v>577</v>
      </c>
      <c r="P1183" t="s">
        <v>3</v>
      </c>
    </row>
    <row r="1184" spans="1:16">
      <c r="A1184" t="s">
        <v>2971</v>
      </c>
      <c r="B1184" t="s">
        <v>1192</v>
      </c>
      <c r="C1184" t="s">
        <v>1232</v>
      </c>
      <c r="D1184" t="s">
        <v>1231</v>
      </c>
      <c r="E1184" s="30">
        <v>30773</v>
      </c>
      <c r="F1184" t="s">
        <v>158</v>
      </c>
      <c r="G1184" t="s">
        <v>159</v>
      </c>
      <c r="H1184" s="30">
        <v>43367</v>
      </c>
      <c r="I1184">
        <v>7116054</v>
      </c>
      <c r="J1184" t="s">
        <v>1</v>
      </c>
      <c r="L1184" t="s">
        <v>2</v>
      </c>
      <c r="M1184" t="s">
        <v>583</v>
      </c>
      <c r="N1184" t="s">
        <v>1188</v>
      </c>
      <c r="O1184" t="s">
        <v>1184</v>
      </c>
      <c r="P1184" t="s">
        <v>3</v>
      </c>
    </row>
    <row r="1185" spans="1:16">
      <c r="A1185" t="s">
        <v>2972</v>
      </c>
      <c r="B1185" t="s">
        <v>1191</v>
      </c>
      <c r="C1185" t="s">
        <v>1230</v>
      </c>
      <c r="D1185" t="s">
        <v>273</v>
      </c>
      <c r="E1185" s="30">
        <v>27846</v>
      </c>
      <c r="F1185" t="s">
        <v>155</v>
      </c>
      <c r="G1185" t="s">
        <v>156</v>
      </c>
      <c r="H1185" s="30">
        <v>43364</v>
      </c>
      <c r="I1185">
        <v>370696</v>
      </c>
      <c r="J1185" t="s">
        <v>1</v>
      </c>
      <c r="L1185" t="s">
        <v>311</v>
      </c>
      <c r="M1185" t="s">
        <v>583</v>
      </c>
      <c r="N1185" t="s">
        <v>577</v>
      </c>
      <c r="O1185" t="s">
        <v>577</v>
      </c>
      <c r="P1185" t="s">
        <v>3</v>
      </c>
    </row>
    <row r="1186" spans="1:16">
      <c r="A1186" t="s">
        <v>2973</v>
      </c>
      <c r="B1186" t="s">
        <v>1192</v>
      </c>
      <c r="C1186" t="s">
        <v>1229</v>
      </c>
      <c r="D1186" t="s">
        <v>182</v>
      </c>
      <c r="E1186" s="30">
        <v>33299</v>
      </c>
      <c r="F1186" t="s">
        <v>130</v>
      </c>
      <c r="G1186" t="s">
        <v>131</v>
      </c>
      <c r="H1186" s="30">
        <v>43361</v>
      </c>
      <c r="I1186">
        <v>6923022</v>
      </c>
      <c r="J1186" t="s">
        <v>1</v>
      </c>
      <c r="L1186" t="s">
        <v>2</v>
      </c>
      <c r="M1186" t="s">
        <v>579</v>
      </c>
      <c r="N1186" t="s">
        <v>1188</v>
      </c>
      <c r="O1186" t="s">
        <v>583</v>
      </c>
      <c r="P1186" t="s">
        <v>3</v>
      </c>
    </row>
    <row r="1187" spans="1:16">
      <c r="A1187" t="s">
        <v>2974</v>
      </c>
      <c r="B1187" t="s">
        <v>1191</v>
      </c>
      <c r="C1187" t="s">
        <v>1228</v>
      </c>
      <c r="D1187" t="s">
        <v>1227</v>
      </c>
      <c r="E1187" s="30">
        <v>38245</v>
      </c>
      <c r="F1187" t="s">
        <v>194</v>
      </c>
      <c r="G1187" t="s">
        <v>195</v>
      </c>
      <c r="H1187" s="30">
        <v>43425</v>
      </c>
      <c r="I1187">
        <v>6802445</v>
      </c>
      <c r="J1187" t="s">
        <v>396</v>
      </c>
      <c r="L1187" t="s">
        <v>397</v>
      </c>
      <c r="M1187" t="s">
        <v>577</v>
      </c>
      <c r="N1187" t="s">
        <v>577</v>
      </c>
      <c r="O1187" t="s">
        <v>577</v>
      </c>
      <c r="P1187" t="s">
        <v>3</v>
      </c>
    </row>
    <row r="1188" spans="1:16">
      <c r="A1188" t="s">
        <v>2975</v>
      </c>
      <c r="B1188" t="s">
        <v>1191</v>
      </c>
      <c r="C1188" t="s">
        <v>391</v>
      </c>
      <c r="D1188" t="s">
        <v>224</v>
      </c>
      <c r="E1188" s="30">
        <v>23510</v>
      </c>
      <c r="F1188" t="s">
        <v>125</v>
      </c>
      <c r="G1188" t="s">
        <v>538</v>
      </c>
      <c r="H1188" s="30">
        <v>43413</v>
      </c>
      <c r="I1188">
        <v>52792</v>
      </c>
      <c r="J1188" t="s">
        <v>1</v>
      </c>
      <c r="L1188" t="s">
        <v>317</v>
      </c>
      <c r="M1188" t="s">
        <v>577</v>
      </c>
      <c r="N1188" t="s">
        <v>577</v>
      </c>
      <c r="O1188" t="s">
        <v>577</v>
      </c>
      <c r="P1188" t="s">
        <v>3</v>
      </c>
    </row>
    <row r="1189" spans="1:16">
      <c r="A1189" t="s">
        <v>2976</v>
      </c>
      <c r="B1189" t="s">
        <v>1191</v>
      </c>
      <c r="C1189" t="s">
        <v>73</v>
      </c>
      <c r="D1189" t="s">
        <v>231</v>
      </c>
      <c r="E1189" s="30">
        <v>29817</v>
      </c>
      <c r="F1189" t="s">
        <v>128</v>
      </c>
      <c r="G1189" t="s">
        <v>129</v>
      </c>
      <c r="H1189" s="30">
        <v>43354</v>
      </c>
      <c r="I1189">
        <v>6533988</v>
      </c>
      <c r="J1189" t="s">
        <v>1</v>
      </c>
      <c r="L1189" t="s">
        <v>312</v>
      </c>
      <c r="M1189" t="s">
        <v>577</v>
      </c>
      <c r="N1189" t="s">
        <v>577</v>
      </c>
      <c r="O1189" t="s">
        <v>577</v>
      </c>
      <c r="P1189" t="s">
        <v>3</v>
      </c>
    </row>
    <row r="1190" spans="1:16">
      <c r="A1190" t="s">
        <v>2977</v>
      </c>
      <c r="B1190" t="s">
        <v>1191</v>
      </c>
      <c r="C1190" t="s">
        <v>780</v>
      </c>
      <c r="D1190" t="s">
        <v>140</v>
      </c>
      <c r="E1190" s="30">
        <v>37747</v>
      </c>
      <c r="F1190" t="s">
        <v>155</v>
      </c>
      <c r="G1190" t="s">
        <v>156</v>
      </c>
      <c r="H1190" s="30">
        <v>43378</v>
      </c>
      <c r="I1190">
        <v>7100587</v>
      </c>
      <c r="J1190" t="s">
        <v>396</v>
      </c>
      <c r="L1190" t="s">
        <v>400</v>
      </c>
      <c r="M1190" t="s">
        <v>577</v>
      </c>
      <c r="N1190" t="s">
        <v>577</v>
      </c>
      <c r="O1190" t="s">
        <v>577</v>
      </c>
      <c r="P1190" t="s">
        <v>3</v>
      </c>
    </row>
    <row r="1191" spans="1:16">
      <c r="A1191" t="s">
        <v>2978</v>
      </c>
      <c r="B1191" t="s">
        <v>1191</v>
      </c>
      <c r="C1191" t="s">
        <v>465</v>
      </c>
      <c r="D1191" t="s">
        <v>259</v>
      </c>
      <c r="E1191" s="30">
        <v>31037</v>
      </c>
      <c r="F1191" t="s">
        <v>158</v>
      </c>
      <c r="G1191" t="s">
        <v>159</v>
      </c>
      <c r="H1191" s="30">
        <v>43335</v>
      </c>
      <c r="I1191">
        <v>6927678</v>
      </c>
      <c r="J1191" t="s">
        <v>1</v>
      </c>
      <c r="L1191" t="s">
        <v>2</v>
      </c>
      <c r="M1191" t="s">
        <v>579</v>
      </c>
      <c r="N1191" t="s">
        <v>577</v>
      </c>
      <c r="O1191" t="s">
        <v>579</v>
      </c>
      <c r="P1191" t="s">
        <v>3</v>
      </c>
    </row>
    <row r="1192" spans="1:16">
      <c r="A1192" t="s">
        <v>2979</v>
      </c>
      <c r="B1192" t="s">
        <v>1191</v>
      </c>
      <c r="C1192" t="s">
        <v>1226</v>
      </c>
      <c r="D1192" t="s">
        <v>1225</v>
      </c>
      <c r="E1192" s="30">
        <v>29314</v>
      </c>
      <c r="F1192" t="s">
        <v>123</v>
      </c>
      <c r="G1192" t="s">
        <v>124</v>
      </c>
      <c r="H1192" s="30">
        <v>43341</v>
      </c>
      <c r="I1192">
        <v>6824939</v>
      </c>
      <c r="J1192" t="s">
        <v>1</v>
      </c>
      <c r="L1192" t="s">
        <v>312</v>
      </c>
      <c r="M1192" t="s">
        <v>583</v>
      </c>
      <c r="N1192" t="s">
        <v>1184</v>
      </c>
      <c r="O1192" t="s">
        <v>579</v>
      </c>
      <c r="P1192" t="s">
        <v>3</v>
      </c>
    </row>
    <row r="1193" spans="1:16">
      <c r="A1193" t="s">
        <v>2980</v>
      </c>
      <c r="B1193" t="s">
        <v>1192</v>
      </c>
      <c r="C1193" t="s">
        <v>1224</v>
      </c>
      <c r="D1193" t="s">
        <v>954</v>
      </c>
      <c r="E1193" s="30">
        <v>34418</v>
      </c>
      <c r="F1193" t="s">
        <v>126</v>
      </c>
      <c r="G1193" t="s">
        <v>127</v>
      </c>
      <c r="H1193" s="30">
        <v>43368</v>
      </c>
      <c r="I1193">
        <v>6566460</v>
      </c>
      <c r="J1193" t="s">
        <v>1</v>
      </c>
      <c r="L1193" t="s">
        <v>2</v>
      </c>
      <c r="M1193" t="s">
        <v>579</v>
      </c>
      <c r="N1193" t="s">
        <v>583</v>
      </c>
      <c r="O1193" t="s">
        <v>583</v>
      </c>
      <c r="P1193" t="s">
        <v>3</v>
      </c>
    </row>
    <row r="1194" spans="1:16">
      <c r="A1194" t="s">
        <v>2981</v>
      </c>
      <c r="B1194" t="s">
        <v>1192</v>
      </c>
      <c r="C1194" t="s">
        <v>879</v>
      </c>
      <c r="D1194" t="s">
        <v>880</v>
      </c>
      <c r="E1194" s="30">
        <v>33667</v>
      </c>
      <c r="F1194" t="s">
        <v>125</v>
      </c>
      <c r="G1194" t="s">
        <v>538</v>
      </c>
      <c r="H1194" s="30">
        <v>43356</v>
      </c>
      <c r="I1194">
        <v>322199</v>
      </c>
      <c r="J1194" t="s">
        <v>1</v>
      </c>
      <c r="L1194" t="s">
        <v>2</v>
      </c>
      <c r="M1194" t="s">
        <v>577</v>
      </c>
      <c r="N1194" t="s">
        <v>1184</v>
      </c>
      <c r="O1194" t="s">
        <v>577</v>
      </c>
      <c r="P1194" t="s">
        <v>3</v>
      </c>
    </row>
    <row r="1195" spans="1:16">
      <c r="A1195" t="s">
        <v>2982</v>
      </c>
      <c r="B1195" t="s">
        <v>1191</v>
      </c>
      <c r="C1195" t="s">
        <v>392</v>
      </c>
      <c r="D1195" t="s">
        <v>237</v>
      </c>
      <c r="E1195" s="30">
        <v>34739</v>
      </c>
      <c r="F1195" t="s">
        <v>123</v>
      </c>
      <c r="G1195" t="s">
        <v>124</v>
      </c>
      <c r="H1195" s="30">
        <v>43340</v>
      </c>
      <c r="I1195">
        <v>6519006</v>
      </c>
      <c r="J1195" t="s">
        <v>1</v>
      </c>
      <c r="L1195" t="s">
        <v>2</v>
      </c>
      <c r="M1195" t="s">
        <v>579</v>
      </c>
      <c r="N1195" t="s">
        <v>577</v>
      </c>
      <c r="O1195" t="s">
        <v>577</v>
      </c>
      <c r="P1195" t="s">
        <v>3</v>
      </c>
    </row>
    <row r="1196" spans="1:16">
      <c r="A1196" t="s">
        <v>2983</v>
      </c>
      <c r="B1196" t="s">
        <v>1192</v>
      </c>
      <c r="C1196" t="s">
        <v>392</v>
      </c>
      <c r="D1196" t="s">
        <v>12</v>
      </c>
      <c r="E1196" s="30">
        <v>35777</v>
      </c>
      <c r="F1196" t="s">
        <v>125</v>
      </c>
      <c r="G1196" t="s">
        <v>538</v>
      </c>
      <c r="H1196" s="30">
        <v>43369</v>
      </c>
      <c r="I1196">
        <v>6922593</v>
      </c>
      <c r="J1196" t="s">
        <v>1</v>
      </c>
      <c r="L1196" t="s">
        <v>2</v>
      </c>
      <c r="M1196" t="s">
        <v>579</v>
      </c>
      <c r="N1196" t="s">
        <v>577</v>
      </c>
      <c r="O1196" t="s">
        <v>579</v>
      </c>
      <c r="P1196" t="s">
        <v>3</v>
      </c>
    </row>
    <row r="1197" spans="1:16">
      <c r="A1197" t="s">
        <v>2984</v>
      </c>
      <c r="B1197" t="s">
        <v>1191</v>
      </c>
      <c r="C1197" t="s">
        <v>1223</v>
      </c>
      <c r="D1197" t="s">
        <v>183</v>
      </c>
      <c r="E1197" s="30">
        <v>30688</v>
      </c>
      <c r="F1197" t="s">
        <v>171</v>
      </c>
      <c r="G1197" t="s">
        <v>172</v>
      </c>
      <c r="H1197" s="30">
        <v>43361</v>
      </c>
      <c r="I1197">
        <v>6636333</v>
      </c>
      <c r="J1197" t="s">
        <v>1</v>
      </c>
      <c r="L1197" t="s">
        <v>2</v>
      </c>
      <c r="M1197" t="s">
        <v>577</v>
      </c>
      <c r="N1197" t="s">
        <v>577</v>
      </c>
      <c r="O1197" t="s">
        <v>577</v>
      </c>
      <c r="P1197" t="s">
        <v>3</v>
      </c>
    </row>
    <row r="1198" spans="1:16">
      <c r="A1198" t="s">
        <v>2985</v>
      </c>
      <c r="B1198" t="s">
        <v>1192</v>
      </c>
      <c r="C1198" t="s">
        <v>643</v>
      </c>
      <c r="D1198" t="s">
        <v>27</v>
      </c>
      <c r="E1198" s="30">
        <v>23537</v>
      </c>
      <c r="F1198" t="s">
        <v>132</v>
      </c>
      <c r="G1198" t="s">
        <v>133</v>
      </c>
      <c r="H1198" s="30">
        <v>43438</v>
      </c>
      <c r="I1198">
        <v>6732490</v>
      </c>
      <c r="J1198" t="s">
        <v>1</v>
      </c>
      <c r="L1198" t="s">
        <v>317</v>
      </c>
      <c r="M1198" t="s">
        <v>577</v>
      </c>
      <c r="N1198" t="s">
        <v>579</v>
      </c>
      <c r="O1198" t="s">
        <v>577</v>
      </c>
      <c r="P1198" t="s">
        <v>3</v>
      </c>
    </row>
    <row r="1199" spans="1:16">
      <c r="A1199" t="s">
        <v>2986</v>
      </c>
      <c r="B1199" t="s">
        <v>1191</v>
      </c>
      <c r="C1199" t="s">
        <v>1222</v>
      </c>
      <c r="D1199" t="s">
        <v>319</v>
      </c>
      <c r="E1199" s="30">
        <v>36691</v>
      </c>
      <c r="F1199" t="s">
        <v>160</v>
      </c>
      <c r="G1199" t="s">
        <v>161</v>
      </c>
      <c r="H1199" s="30">
        <v>43374</v>
      </c>
      <c r="I1199">
        <v>6909956</v>
      </c>
      <c r="J1199" t="s">
        <v>1</v>
      </c>
      <c r="L1199" t="s">
        <v>2</v>
      </c>
      <c r="M1199" t="s">
        <v>577</v>
      </c>
      <c r="N1199" t="s">
        <v>577</v>
      </c>
      <c r="O1199" t="s">
        <v>577</v>
      </c>
      <c r="P1199" t="s">
        <v>3</v>
      </c>
    </row>
    <row r="1200" spans="1:16">
      <c r="A1200" t="s">
        <v>2987</v>
      </c>
      <c r="B1200" t="s">
        <v>1191</v>
      </c>
      <c r="C1200" t="s">
        <v>62</v>
      </c>
      <c r="D1200" t="s">
        <v>199</v>
      </c>
      <c r="E1200" s="30">
        <v>23334</v>
      </c>
      <c r="F1200" t="s">
        <v>149</v>
      </c>
      <c r="G1200" t="s">
        <v>150</v>
      </c>
      <c r="H1200" s="30">
        <v>43423</v>
      </c>
      <c r="I1200">
        <v>330254</v>
      </c>
      <c r="J1200" t="s">
        <v>1</v>
      </c>
      <c r="L1200" t="s">
        <v>318</v>
      </c>
      <c r="M1200" t="s">
        <v>577</v>
      </c>
      <c r="N1200" t="s">
        <v>577</v>
      </c>
      <c r="O1200" t="s">
        <v>577</v>
      </c>
      <c r="P1200" t="s">
        <v>3</v>
      </c>
    </row>
    <row r="1201" spans="1:16">
      <c r="A1201" t="s">
        <v>2988</v>
      </c>
      <c r="B1201" t="s">
        <v>1191</v>
      </c>
      <c r="C1201" t="s">
        <v>1221</v>
      </c>
      <c r="D1201" t="s">
        <v>326</v>
      </c>
      <c r="E1201" s="30">
        <v>26620</v>
      </c>
      <c r="F1201" t="s">
        <v>167</v>
      </c>
      <c r="G1201" t="s">
        <v>168</v>
      </c>
      <c r="H1201" s="30">
        <v>43411</v>
      </c>
      <c r="I1201">
        <v>6716992</v>
      </c>
      <c r="J1201" t="s">
        <v>1</v>
      </c>
      <c r="L1201" t="s">
        <v>313</v>
      </c>
      <c r="M1201" t="s">
        <v>579</v>
      </c>
      <c r="N1201" t="s">
        <v>1184</v>
      </c>
      <c r="O1201" t="s">
        <v>579</v>
      </c>
      <c r="P1201" t="s">
        <v>3</v>
      </c>
    </row>
    <row r="1202" spans="1:16">
      <c r="A1202" t="s">
        <v>2989</v>
      </c>
      <c r="B1202" t="s">
        <v>1191</v>
      </c>
      <c r="C1202" t="s">
        <v>1220</v>
      </c>
      <c r="D1202" t="s">
        <v>1219</v>
      </c>
      <c r="E1202" s="30">
        <v>37956</v>
      </c>
      <c r="F1202" t="s">
        <v>301</v>
      </c>
      <c r="G1202" t="s">
        <v>121</v>
      </c>
      <c r="H1202" s="30">
        <v>43364</v>
      </c>
      <c r="I1202">
        <v>7182214</v>
      </c>
      <c r="J1202" t="s">
        <v>396</v>
      </c>
      <c r="L1202" t="s">
        <v>400</v>
      </c>
      <c r="M1202" t="s">
        <v>577</v>
      </c>
      <c r="N1202" t="s">
        <v>577</v>
      </c>
      <c r="O1202" t="s">
        <v>577</v>
      </c>
      <c r="P1202" t="s">
        <v>3</v>
      </c>
    </row>
    <row r="1203" spans="1:16">
      <c r="A1203" t="s">
        <v>2990</v>
      </c>
      <c r="B1203" t="s">
        <v>1192</v>
      </c>
      <c r="C1203" t="s">
        <v>1218</v>
      </c>
      <c r="D1203" t="s">
        <v>205</v>
      </c>
      <c r="E1203" s="30">
        <v>33084</v>
      </c>
      <c r="F1203" t="s">
        <v>125</v>
      </c>
      <c r="G1203" t="s">
        <v>538</v>
      </c>
      <c r="H1203" s="30">
        <v>43356</v>
      </c>
      <c r="I1203">
        <v>7136372</v>
      </c>
      <c r="J1203" t="s">
        <v>1</v>
      </c>
      <c r="L1203" t="s">
        <v>2</v>
      </c>
      <c r="M1203" t="s">
        <v>583</v>
      </c>
      <c r="N1203" t="s">
        <v>1184</v>
      </c>
      <c r="O1203" t="s">
        <v>1188</v>
      </c>
      <c r="P1203" t="s">
        <v>3</v>
      </c>
    </row>
    <row r="1204" spans="1:16">
      <c r="A1204" t="s">
        <v>2991</v>
      </c>
      <c r="B1204" t="s">
        <v>1191</v>
      </c>
      <c r="C1204" t="s">
        <v>921</v>
      </c>
      <c r="D1204" t="s">
        <v>280</v>
      </c>
      <c r="E1204" s="30">
        <v>25432</v>
      </c>
      <c r="F1204" t="s">
        <v>149</v>
      </c>
      <c r="G1204" t="s">
        <v>150</v>
      </c>
      <c r="H1204" s="30">
        <v>43378</v>
      </c>
      <c r="I1204">
        <v>7112633</v>
      </c>
      <c r="J1204" t="s">
        <v>1</v>
      </c>
      <c r="L1204" t="s">
        <v>313</v>
      </c>
      <c r="M1204" t="s">
        <v>577</v>
      </c>
      <c r="N1204" t="s">
        <v>577</v>
      </c>
      <c r="O1204" t="s">
        <v>577</v>
      </c>
      <c r="P1204" t="s">
        <v>3</v>
      </c>
    </row>
    <row r="1205" spans="1:16">
      <c r="A1205" t="s">
        <v>2992</v>
      </c>
      <c r="B1205" t="s">
        <v>1192</v>
      </c>
      <c r="C1205" t="s">
        <v>622</v>
      </c>
      <c r="D1205" t="s">
        <v>216</v>
      </c>
      <c r="E1205" s="30">
        <v>37476</v>
      </c>
      <c r="F1205" t="s">
        <v>123</v>
      </c>
      <c r="G1205" t="s">
        <v>124</v>
      </c>
      <c r="H1205" s="30">
        <v>43340</v>
      </c>
      <c r="I1205">
        <v>6754914</v>
      </c>
      <c r="J1205" t="s">
        <v>396</v>
      </c>
      <c r="L1205" t="s">
        <v>399</v>
      </c>
      <c r="M1205" t="s">
        <v>579</v>
      </c>
      <c r="N1205" t="s">
        <v>577</v>
      </c>
      <c r="O1205" t="s">
        <v>577</v>
      </c>
      <c r="P1205" t="s">
        <v>3</v>
      </c>
    </row>
    <row r="1206" spans="1:16">
      <c r="A1206" t="s">
        <v>2993</v>
      </c>
      <c r="B1206" t="s">
        <v>1191</v>
      </c>
      <c r="C1206" t="s">
        <v>849</v>
      </c>
      <c r="D1206" t="s">
        <v>850</v>
      </c>
      <c r="E1206" s="30">
        <v>35901</v>
      </c>
      <c r="F1206" t="s">
        <v>288</v>
      </c>
      <c r="G1206" t="s">
        <v>289</v>
      </c>
      <c r="H1206" s="30">
        <v>43360</v>
      </c>
      <c r="I1206">
        <v>7065556</v>
      </c>
      <c r="J1206" t="s">
        <v>1</v>
      </c>
      <c r="L1206" t="s">
        <v>2</v>
      </c>
      <c r="M1206" t="s">
        <v>577</v>
      </c>
      <c r="N1206" t="s">
        <v>577</v>
      </c>
      <c r="O1206" t="s">
        <v>577</v>
      </c>
      <c r="P1206" t="s">
        <v>3</v>
      </c>
    </row>
    <row r="1207" spans="1:16">
      <c r="A1207" t="s">
        <v>2994</v>
      </c>
      <c r="B1207" t="s">
        <v>1192</v>
      </c>
      <c r="C1207" t="s">
        <v>1217</v>
      </c>
      <c r="D1207" t="s">
        <v>229</v>
      </c>
      <c r="E1207" s="30">
        <v>29925</v>
      </c>
      <c r="F1207" t="s">
        <v>123</v>
      </c>
      <c r="G1207" t="s">
        <v>124</v>
      </c>
      <c r="H1207" s="30">
        <v>43369</v>
      </c>
      <c r="I1207">
        <v>6645140</v>
      </c>
      <c r="J1207" t="s">
        <v>1</v>
      </c>
      <c r="L1207" t="s">
        <v>312</v>
      </c>
      <c r="M1207" t="s">
        <v>577</v>
      </c>
      <c r="N1207" t="s">
        <v>583</v>
      </c>
      <c r="O1207" t="s">
        <v>583</v>
      </c>
      <c r="P1207" t="s">
        <v>3</v>
      </c>
    </row>
    <row r="1208" spans="1:16">
      <c r="A1208" t="s">
        <v>2995</v>
      </c>
      <c r="B1208" t="s">
        <v>1191</v>
      </c>
      <c r="C1208" t="s">
        <v>1216</v>
      </c>
      <c r="D1208" t="s">
        <v>190</v>
      </c>
      <c r="E1208" s="30">
        <v>33905</v>
      </c>
      <c r="F1208" t="s">
        <v>65</v>
      </c>
      <c r="G1208" t="s">
        <v>7</v>
      </c>
      <c r="H1208" s="30">
        <v>43355</v>
      </c>
      <c r="I1208">
        <v>6632530</v>
      </c>
      <c r="J1208" t="s">
        <v>1</v>
      </c>
      <c r="L1208" t="s">
        <v>2</v>
      </c>
      <c r="M1208" t="s">
        <v>1184</v>
      </c>
      <c r="N1208" t="s">
        <v>1184</v>
      </c>
      <c r="O1208" t="s">
        <v>583</v>
      </c>
      <c r="P1208" t="s">
        <v>3</v>
      </c>
    </row>
    <row r="1209" spans="1:16">
      <c r="A1209" t="s">
        <v>2996</v>
      </c>
      <c r="B1209" t="s">
        <v>1192</v>
      </c>
      <c r="C1209" t="s">
        <v>1215</v>
      </c>
      <c r="D1209" t="s">
        <v>246</v>
      </c>
      <c r="E1209" s="30">
        <v>35142</v>
      </c>
      <c r="F1209" t="s">
        <v>132</v>
      </c>
      <c r="G1209" t="s">
        <v>133</v>
      </c>
      <c r="H1209" s="30">
        <v>43349</v>
      </c>
      <c r="I1209">
        <v>6903668</v>
      </c>
      <c r="J1209" t="s">
        <v>1</v>
      </c>
      <c r="L1209" t="s">
        <v>2</v>
      </c>
      <c r="M1209" t="s">
        <v>583</v>
      </c>
      <c r="N1209" t="s">
        <v>579</v>
      </c>
      <c r="O1209" t="s">
        <v>583</v>
      </c>
      <c r="P1209" t="s">
        <v>3</v>
      </c>
    </row>
    <row r="1210" spans="1:16">
      <c r="A1210" t="s">
        <v>2997</v>
      </c>
      <c r="B1210" t="s">
        <v>1191</v>
      </c>
      <c r="C1210" t="s">
        <v>1214</v>
      </c>
      <c r="D1210" t="s">
        <v>1197</v>
      </c>
      <c r="E1210" s="30">
        <v>16660</v>
      </c>
      <c r="F1210" t="s">
        <v>167</v>
      </c>
      <c r="G1210" t="s">
        <v>168</v>
      </c>
      <c r="H1210" s="30">
        <v>43357</v>
      </c>
      <c r="I1210">
        <v>327279</v>
      </c>
      <c r="J1210" t="s">
        <v>1</v>
      </c>
      <c r="L1210" t="s">
        <v>1213</v>
      </c>
      <c r="M1210" t="s">
        <v>577</v>
      </c>
      <c r="N1210" t="s">
        <v>579</v>
      </c>
      <c r="O1210" t="s">
        <v>577</v>
      </c>
      <c r="P1210" t="s">
        <v>3</v>
      </c>
    </row>
    <row r="1211" spans="1:16">
      <c r="A1211" t="s">
        <v>2998</v>
      </c>
      <c r="B1211" t="s">
        <v>1192</v>
      </c>
      <c r="C1211" t="s">
        <v>1212</v>
      </c>
      <c r="D1211" t="s">
        <v>246</v>
      </c>
      <c r="E1211" s="30">
        <v>32687</v>
      </c>
      <c r="F1211" t="s">
        <v>135</v>
      </c>
      <c r="G1211" t="s">
        <v>136</v>
      </c>
      <c r="H1211" s="30">
        <v>43342</v>
      </c>
      <c r="I1211">
        <v>7046599</v>
      </c>
      <c r="J1211" t="s">
        <v>1</v>
      </c>
      <c r="L1211" t="s">
        <v>2</v>
      </c>
      <c r="M1211" t="s">
        <v>583</v>
      </c>
      <c r="N1211" t="s">
        <v>1184</v>
      </c>
      <c r="O1211" t="s">
        <v>583</v>
      </c>
      <c r="P1211" t="s">
        <v>3</v>
      </c>
    </row>
    <row r="1212" spans="1:16">
      <c r="A1212" t="s">
        <v>2999</v>
      </c>
      <c r="B1212" t="s">
        <v>1191</v>
      </c>
      <c r="C1212" t="s">
        <v>79</v>
      </c>
      <c r="D1212" t="s">
        <v>164</v>
      </c>
      <c r="E1212" s="30">
        <v>26821</v>
      </c>
      <c r="F1212" t="s">
        <v>155</v>
      </c>
      <c r="G1212" t="s">
        <v>156</v>
      </c>
      <c r="H1212" s="30">
        <v>43364</v>
      </c>
      <c r="I1212">
        <v>6627822</v>
      </c>
      <c r="J1212" t="s">
        <v>1</v>
      </c>
      <c r="L1212" t="s">
        <v>313</v>
      </c>
      <c r="M1212" t="s">
        <v>577</v>
      </c>
      <c r="N1212" t="s">
        <v>583</v>
      </c>
      <c r="O1212" t="s">
        <v>583</v>
      </c>
      <c r="P1212" t="s">
        <v>3</v>
      </c>
    </row>
    <row r="1213" spans="1:16">
      <c r="A1213" t="s">
        <v>3000</v>
      </c>
      <c r="B1213" t="s">
        <v>1191</v>
      </c>
      <c r="C1213" t="s">
        <v>79</v>
      </c>
      <c r="D1213" t="s">
        <v>697</v>
      </c>
      <c r="E1213" s="30">
        <v>28469</v>
      </c>
      <c r="F1213" t="s">
        <v>301</v>
      </c>
      <c r="G1213" t="s">
        <v>121</v>
      </c>
      <c r="H1213" s="30">
        <v>43377</v>
      </c>
      <c r="I1213">
        <v>6792522</v>
      </c>
      <c r="J1213" t="s">
        <v>1</v>
      </c>
      <c r="L1213" t="s">
        <v>311</v>
      </c>
      <c r="M1213" t="s">
        <v>577</v>
      </c>
      <c r="N1213" t="s">
        <v>579</v>
      </c>
      <c r="O1213" t="s">
        <v>577</v>
      </c>
      <c r="P1213" t="s">
        <v>3</v>
      </c>
    </row>
    <row r="1214" spans="1:16">
      <c r="A1214" t="s">
        <v>3001</v>
      </c>
      <c r="B1214" t="s">
        <v>1191</v>
      </c>
      <c r="C1214" t="s">
        <v>1211</v>
      </c>
      <c r="D1214" t="s">
        <v>211</v>
      </c>
      <c r="E1214" s="30">
        <v>34480</v>
      </c>
      <c r="F1214" t="s">
        <v>128</v>
      </c>
      <c r="G1214" t="s">
        <v>129</v>
      </c>
      <c r="H1214" s="30">
        <v>43354</v>
      </c>
      <c r="I1214">
        <v>6510268</v>
      </c>
      <c r="J1214" t="s">
        <v>1</v>
      </c>
      <c r="L1214" t="s">
        <v>2</v>
      </c>
      <c r="M1214" t="s">
        <v>577</v>
      </c>
      <c r="N1214" t="s">
        <v>577</v>
      </c>
      <c r="O1214" t="s">
        <v>579</v>
      </c>
      <c r="P1214" t="s">
        <v>3</v>
      </c>
    </row>
    <row r="1215" spans="1:16">
      <c r="A1215" t="s">
        <v>3002</v>
      </c>
      <c r="B1215" t="s">
        <v>1191</v>
      </c>
      <c r="C1215" t="s">
        <v>708</v>
      </c>
      <c r="D1215" t="s">
        <v>261</v>
      </c>
      <c r="E1215" s="30">
        <v>28369</v>
      </c>
      <c r="F1215" t="s">
        <v>171</v>
      </c>
      <c r="G1215" t="s">
        <v>172</v>
      </c>
      <c r="H1215" s="30">
        <v>43361</v>
      </c>
      <c r="I1215">
        <v>6467188</v>
      </c>
      <c r="J1215" t="s">
        <v>1</v>
      </c>
      <c r="L1215" t="s">
        <v>311</v>
      </c>
      <c r="M1215" t="s">
        <v>577</v>
      </c>
      <c r="N1215" t="s">
        <v>577</v>
      </c>
      <c r="O1215" t="s">
        <v>577</v>
      </c>
      <c r="P1215" t="s">
        <v>3</v>
      </c>
    </row>
    <row r="1216" spans="1:16">
      <c r="A1216" t="s">
        <v>3003</v>
      </c>
      <c r="B1216" t="s">
        <v>1191</v>
      </c>
      <c r="C1216" t="s">
        <v>1210</v>
      </c>
      <c r="D1216" t="s">
        <v>1209</v>
      </c>
      <c r="E1216" s="30">
        <v>32678</v>
      </c>
      <c r="F1216" t="s">
        <v>171</v>
      </c>
      <c r="G1216" t="s">
        <v>172</v>
      </c>
      <c r="H1216" s="30">
        <v>43361</v>
      </c>
      <c r="I1216">
        <v>6903491</v>
      </c>
      <c r="J1216" t="s">
        <v>1</v>
      </c>
      <c r="L1216" t="s">
        <v>2</v>
      </c>
      <c r="M1216" t="s">
        <v>583</v>
      </c>
      <c r="N1216" t="s">
        <v>577</v>
      </c>
      <c r="O1216" t="s">
        <v>577</v>
      </c>
      <c r="P1216" t="s">
        <v>3</v>
      </c>
    </row>
    <row r="1217" spans="1:16">
      <c r="A1217" t="s">
        <v>3004</v>
      </c>
      <c r="B1217" t="s">
        <v>1192</v>
      </c>
      <c r="C1217" t="s">
        <v>623</v>
      </c>
      <c r="D1217" t="s">
        <v>624</v>
      </c>
      <c r="E1217" s="30">
        <v>34851</v>
      </c>
      <c r="F1217" t="s">
        <v>123</v>
      </c>
      <c r="G1217" t="s">
        <v>124</v>
      </c>
      <c r="H1217" s="30">
        <v>43340</v>
      </c>
      <c r="I1217">
        <v>6929935</v>
      </c>
      <c r="J1217" t="s">
        <v>1</v>
      </c>
      <c r="L1217" t="s">
        <v>2</v>
      </c>
      <c r="M1217" t="s">
        <v>577</v>
      </c>
      <c r="N1217" t="s">
        <v>577</v>
      </c>
      <c r="O1217" t="s">
        <v>577</v>
      </c>
      <c r="P1217" t="s">
        <v>3</v>
      </c>
    </row>
    <row r="1218" spans="1:16">
      <c r="A1218" t="s">
        <v>3005</v>
      </c>
      <c r="B1218" t="s">
        <v>1191</v>
      </c>
      <c r="C1218" t="s">
        <v>1019</v>
      </c>
      <c r="D1218" t="s">
        <v>262</v>
      </c>
      <c r="E1218" s="30">
        <v>23749</v>
      </c>
      <c r="F1218" t="s">
        <v>645</v>
      </c>
      <c r="G1218" t="s">
        <v>573</v>
      </c>
      <c r="H1218" s="30">
        <v>43348</v>
      </c>
      <c r="I1218">
        <v>7094481</v>
      </c>
      <c r="J1218" t="s">
        <v>1</v>
      </c>
      <c r="L1218" t="s">
        <v>317</v>
      </c>
      <c r="M1218" t="s">
        <v>577</v>
      </c>
      <c r="N1218" t="s">
        <v>577</v>
      </c>
      <c r="O1218" t="s">
        <v>577</v>
      </c>
      <c r="P1218" t="s">
        <v>3</v>
      </c>
    </row>
    <row r="1219" spans="1:16">
      <c r="A1219" t="s">
        <v>3006</v>
      </c>
      <c r="B1219" t="s">
        <v>1191</v>
      </c>
      <c r="C1219" t="s">
        <v>1018</v>
      </c>
      <c r="D1219" t="s">
        <v>178</v>
      </c>
      <c r="E1219" s="30">
        <v>26516</v>
      </c>
      <c r="F1219" t="s">
        <v>132</v>
      </c>
      <c r="G1219" t="s">
        <v>133</v>
      </c>
      <c r="H1219" s="30">
        <v>43349</v>
      </c>
      <c r="I1219">
        <v>6897859</v>
      </c>
      <c r="J1219" t="s">
        <v>1</v>
      </c>
      <c r="L1219" t="s">
        <v>313</v>
      </c>
      <c r="M1219" t="s">
        <v>577</v>
      </c>
      <c r="N1219" t="s">
        <v>577</v>
      </c>
      <c r="O1219" t="s">
        <v>577</v>
      </c>
      <c r="P1219" t="s">
        <v>3</v>
      </c>
    </row>
    <row r="1220" spans="1:16">
      <c r="A1220" t="s">
        <v>3007</v>
      </c>
      <c r="B1220" t="s">
        <v>1191</v>
      </c>
      <c r="C1220" t="s">
        <v>1018</v>
      </c>
      <c r="D1220" t="s">
        <v>196</v>
      </c>
      <c r="E1220" s="30">
        <v>27050</v>
      </c>
      <c r="F1220" t="s">
        <v>155</v>
      </c>
      <c r="G1220" t="s">
        <v>156</v>
      </c>
      <c r="H1220" s="30">
        <v>43378</v>
      </c>
      <c r="I1220">
        <v>7158774</v>
      </c>
      <c r="J1220" t="s">
        <v>1</v>
      </c>
      <c r="L1220" t="s">
        <v>311</v>
      </c>
      <c r="M1220" t="s">
        <v>577</v>
      </c>
      <c r="N1220" t="s">
        <v>577</v>
      </c>
      <c r="O1220" t="s">
        <v>577</v>
      </c>
      <c r="P1220" t="s">
        <v>3</v>
      </c>
    </row>
    <row r="1221" spans="1:16">
      <c r="A1221" t="s">
        <v>3008</v>
      </c>
      <c r="B1221" t="s">
        <v>1191</v>
      </c>
      <c r="C1221" t="s">
        <v>393</v>
      </c>
      <c r="D1221" t="s">
        <v>224</v>
      </c>
      <c r="E1221" s="30">
        <v>23315</v>
      </c>
      <c r="F1221" t="s">
        <v>65</v>
      </c>
      <c r="G1221" t="s">
        <v>7</v>
      </c>
      <c r="H1221" s="30">
        <v>43355</v>
      </c>
      <c r="I1221">
        <v>445342</v>
      </c>
      <c r="J1221" t="s">
        <v>1</v>
      </c>
      <c r="L1221" t="s">
        <v>318</v>
      </c>
      <c r="M1221" t="s">
        <v>577</v>
      </c>
      <c r="N1221" t="s">
        <v>579</v>
      </c>
      <c r="O1221" t="s">
        <v>579</v>
      </c>
      <c r="P1221" t="s">
        <v>3</v>
      </c>
    </row>
    <row r="1222" spans="1:16">
      <c r="A1222" t="s">
        <v>3009</v>
      </c>
      <c r="B1222" t="s">
        <v>1191</v>
      </c>
      <c r="C1222" t="s">
        <v>80</v>
      </c>
      <c r="D1222" t="s">
        <v>394</v>
      </c>
      <c r="E1222" s="30">
        <v>24038</v>
      </c>
      <c r="F1222" t="s">
        <v>155</v>
      </c>
      <c r="G1222" t="s">
        <v>156</v>
      </c>
      <c r="H1222" s="30">
        <v>43357</v>
      </c>
      <c r="I1222">
        <v>6627826</v>
      </c>
      <c r="J1222" t="s">
        <v>1</v>
      </c>
      <c r="L1222" t="s">
        <v>317</v>
      </c>
      <c r="M1222" t="s">
        <v>577</v>
      </c>
      <c r="N1222" t="s">
        <v>577</v>
      </c>
      <c r="O1222" t="s">
        <v>577</v>
      </c>
      <c r="P1222" t="s">
        <v>3</v>
      </c>
    </row>
    <row r="1223" spans="1:16">
      <c r="A1223" t="s">
        <v>3010</v>
      </c>
      <c r="B1223" t="s">
        <v>1192</v>
      </c>
      <c r="C1223" t="s">
        <v>766</v>
      </c>
      <c r="D1223" t="s">
        <v>189</v>
      </c>
      <c r="E1223" s="30">
        <v>26318</v>
      </c>
      <c r="F1223" t="s">
        <v>65</v>
      </c>
      <c r="G1223" t="s">
        <v>7</v>
      </c>
      <c r="H1223" s="30">
        <v>43355</v>
      </c>
      <c r="I1223">
        <v>7119991</v>
      </c>
      <c r="J1223" t="s">
        <v>1</v>
      </c>
      <c r="L1223" t="s">
        <v>313</v>
      </c>
      <c r="M1223" t="s">
        <v>577</v>
      </c>
      <c r="N1223" t="s">
        <v>577</v>
      </c>
      <c r="O1223" t="s">
        <v>583</v>
      </c>
      <c r="P1223" t="s">
        <v>3</v>
      </c>
    </row>
    <row r="1224" spans="1:16">
      <c r="A1224" t="s">
        <v>3011</v>
      </c>
      <c r="B1224" t="s">
        <v>1191</v>
      </c>
      <c r="C1224" t="s">
        <v>766</v>
      </c>
      <c r="D1224" t="s">
        <v>66</v>
      </c>
      <c r="E1224" s="30">
        <v>38142</v>
      </c>
      <c r="F1224" t="s">
        <v>65</v>
      </c>
      <c r="G1224" t="s">
        <v>7</v>
      </c>
      <c r="H1224" s="30">
        <v>43383</v>
      </c>
      <c r="I1224">
        <v>7073493</v>
      </c>
      <c r="J1224" t="s">
        <v>396</v>
      </c>
      <c r="L1224" t="s">
        <v>397</v>
      </c>
      <c r="M1224" t="s">
        <v>579</v>
      </c>
      <c r="N1224" t="s">
        <v>577</v>
      </c>
      <c r="O1224" t="s">
        <v>577</v>
      </c>
      <c r="P1224" t="s">
        <v>3</v>
      </c>
    </row>
    <row r="1225" spans="1:16">
      <c r="A1225" t="s">
        <v>3012</v>
      </c>
      <c r="B1225" t="s">
        <v>1191</v>
      </c>
      <c r="C1225" t="s">
        <v>1208</v>
      </c>
      <c r="D1225" t="s">
        <v>1207</v>
      </c>
      <c r="E1225" s="30">
        <v>26081</v>
      </c>
      <c r="F1225" t="s">
        <v>158</v>
      </c>
      <c r="G1225" t="s">
        <v>159</v>
      </c>
      <c r="H1225" s="30">
        <v>43335</v>
      </c>
      <c r="I1225">
        <v>6784</v>
      </c>
      <c r="J1225" t="s">
        <v>1</v>
      </c>
      <c r="L1225" t="s">
        <v>313</v>
      </c>
      <c r="M1225" t="s">
        <v>583</v>
      </c>
      <c r="N1225" t="s">
        <v>1188</v>
      </c>
      <c r="O1225" t="s">
        <v>583</v>
      </c>
      <c r="P1225" t="s">
        <v>3</v>
      </c>
    </row>
    <row r="1226" spans="1:16">
      <c r="A1226" t="s">
        <v>3013</v>
      </c>
      <c r="B1226" t="s">
        <v>1192</v>
      </c>
      <c r="C1226" t="s">
        <v>1206</v>
      </c>
      <c r="D1226" t="s">
        <v>230</v>
      </c>
      <c r="E1226" s="30">
        <v>26534</v>
      </c>
      <c r="F1226" t="s">
        <v>171</v>
      </c>
      <c r="G1226" t="s">
        <v>172</v>
      </c>
      <c r="H1226" s="30">
        <v>43361</v>
      </c>
      <c r="I1226">
        <v>6628468</v>
      </c>
      <c r="J1226" t="s">
        <v>1</v>
      </c>
      <c r="L1226" t="s">
        <v>313</v>
      </c>
      <c r="M1226" t="s">
        <v>583</v>
      </c>
      <c r="N1226" t="s">
        <v>1188</v>
      </c>
      <c r="O1226" t="s">
        <v>583</v>
      </c>
      <c r="P1226" t="s">
        <v>3</v>
      </c>
    </row>
    <row r="1227" spans="1:16">
      <c r="A1227" t="s">
        <v>3014</v>
      </c>
      <c r="B1227" t="s">
        <v>1192</v>
      </c>
      <c r="C1227" t="s">
        <v>395</v>
      </c>
      <c r="D1227" t="s">
        <v>33</v>
      </c>
      <c r="E1227" s="30">
        <v>23681</v>
      </c>
      <c r="F1227" t="s">
        <v>128</v>
      </c>
      <c r="G1227" t="s">
        <v>129</v>
      </c>
      <c r="H1227" s="30">
        <v>43341</v>
      </c>
      <c r="I1227">
        <v>52492</v>
      </c>
      <c r="J1227" t="s">
        <v>1</v>
      </c>
      <c r="L1227" t="s">
        <v>317</v>
      </c>
      <c r="M1227" t="s">
        <v>577</v>
      </c>
      <c r="N1227" t="s">
        <v>577</v>
      </c>
      <c r="O1227" t="s">
        <v>577</v>
      </c>
      <c r="P1227" t="s">
        <v>3</v>
      </c>
    </row>
    <row r="1228" spans="1:16">
      <c r="A1228" t="s">
        <v>3015</v>
      </c>
      <c r="B1228" t="s">
        <v>1191</v>
      </c>
      <c r="C1228" t="s">
        <v>781</v>
      </c>
      <c r="D1228" t="s">
        <v>272</v>
      </c>
      <c r="E1228" s="30">
        <v>21890</v>
      </c>
      <c r="F1228" t="s">
        <v>155</v>
      </c>
      <c r="G1228" t="s">
        <v>156</v>
      </c>
      <c r="H1228" s="30">
        <v>43385</v>
      </c>
      <c r="I1228">
        <v>7016473</v>
      </c>
      <c r="J1228" t="s">
        <v>1</v>
      </c>
      <c r="L1228" t="s">
        <v>318</v>
      </c>
      <c r="M1228" t="s">
        <v>577</v>
      </c>
      <c r="N1228" t="s">
        <v>577</v>
      </c>
      <c r="O1228" t="s">
        <v>577</v>
      </c>
      <c r="P1228" t="s">
        <v>3</v>
      </c>
    </row>
    <row r="1229" spans="1:16">
      <c r="A1229" t="s">
        <v>3016</v>
      </c>
      <c r="B1229" t="s">
        <v>1192</v>
      </c>
      <c r="C1229" t="s">
        <v>1205</v>
      </c>
      <c r="D1229" t="s">
        <v>1204</v>
      </c>
      <c r="E1229" s="30">
        <v>33605</v>
      </c>
      <c r="F1229" t="s">
        <v>130</v>
      </c>
      <c r="G1229" t="s">
        <v>131</v>
      </c>
      <c r="H1229" s="30">
        <v>43346</v>
      </c>
      <c r="I1229">
        <v>7051549</v>
      </c>
      <c r="J1229" t="s">
        <v>1</v>
      </c>
      <c r="L1229" t="s">
        <v>2</v>
      </c>
      <c r="M1229" t="s">
        <v>579</v>
      </c>
      <c r="N1229" t="s">
        <v>1184</v>
      </c>
      <c r="O1229" t="s">
        <v>583</v>
      </c>
      <c r="P1229" t="s">
        <v>3</v>
      </c>
    </row>
    <row r="1230" spans="1:16">
      <c r="A1230" t="s">
        <v>3017</v>
      </c>
      <c r="B1230" t="s">
        <v>1191</v>
      </c>
      <c r="C1230" t="s">
        <v>1203</v>
      </c>
      <c r="D1230" t="s">
        <v>1202</v>
      </c>
      <c r="E1230" s="30">
        <v>30171</v>
      </c>
      <c r="F1230" t="s">
        <v>126</v>
      </c>
      <c r="G1230" t="s">
        <v>127</v>
      </c>
      <c r="H1230" s="30">
        <v>43342</v>
      </c>
      <c r="I1230">
        <v>6564329</v>
      </c>
      <c r="J1230" t="s">
        <v>1</v>
      </c>
      <c r="L1230" t="s">
        <v>312</v>
      </c>
      <c r="M1230" t="s">
        <v>579</v>
      </c>
      <c r="N1230" t="s">
        <v>1188</v>
      </c>
      <c r="O1230" t="s">
        <v>579</v>
      </c>
      <c r="P1230" t="s">
        <v>3</v>
      </c>
    </row>
    <row r="1231" spans="1:16">
      <c r="A1231" t="s">
        <v>3018</v>
      </c>
      <c r="B1231" t="s">
        <v>1191</v>
      </c>
      <c r="C1231" t="s">
        <v>1201</v>
      </c>
      <c r="D1231" t="s">
        <v>1200</v>
      </c>
      <c r="E1231" s="30">
        <v>34423</v>
      </c>
      <c r="F1231" t="s">
        <v>130</v>
      </c>
      <c r="G1231" t="s">
        <v>131</v>
      </c>
      <c r="H1231" s="30">
        <v>43346</v>
      </c>
      <c r="I1231">
        <v>6739409</v>
      </c>
      <c r="J1231" t="s">
        <v>1</v>
      </c>
      <c r="L1231" t="s">
        <v>2</v>
      </c>
      <c r="M1231" t="s">
        <v>577</v>
      </c>
      <c r="N1231" t="s">
        <v>577</v>
      </c>
      <c r="O1231" t="s">
        <v>577</v>
      </c>
      <c r="P1231" t="s">
        <v>3</v>
      </c>
    </row>
    <row r="1232" spans="1:16">
      <c r="A1232" t="s">
        <v>3019</v>
      </c>
      <c r="B1232" t="s">
        <v>1192</v>
      </c>
      <c r="C1232" t="s">
        <v>1199</v>
      </c>
      <c r="D1232" t="s">
        <v>1198</v>
      </c>
      <c r="E1232" s="30">
        <v>38126</v>
      </c>
      <c r="F1232" t="s">
        <v>65</v>
      </c>
      <c r="G1232" t="s">
        <v>7</v>
      </c>
      <c r="H1232" s="30">
        <v>43411</v>
      </c>
      <c r="I1232">
        <v>7083650</v>
      </c>
      <c r="J1232" t="s">
        <v>396</v>
      </c>
      <c r="L1232" t="s">
        <v>397</v>
      </c>
      <c r="M1232" t="s">
        <v>577</v>
      </c>
      <c r="N1232" t="s">
        <v>577</v>
      </c>
      <c r="O1232" t="s">
        <v>577</v>
      </c>
      <c r="P1232" t="s">
        <v>3</v>
      </c>
    </row>
    <row r="1233" spans="1:16">
      <c r="A1233" t="s">
        <v>3020</v>
      </c>
      <c r="B1233" t="s">
        <v>1191</v>
      </c>
      <c r="C1233" t="s">
        <v>534</v>
      </c>
      <c r="D1233" t="s">
        <v>466</v>
      </c>
      <c r="E1233" s="30">
        <v>32109</v>
      </c>
      <c r="F1233" t="s">
        <v>155</v>
      </c>
      <c r="G1233" t="s">
        <v>156</v>
      </c>
      <c r="H1233" s="30">
        <v>43385</v>
      </c>
      <c r="I1233">
        <v>7057327</v>
      </c>
      <c r="J1233" t="s">
        <v>1</v>
      </c>
      <c r="L1233" t="s">
        <v>2</v>
      </c>
      <c r="M1233" t="s">
        <v>577</v>
      </c>
      <c r="N1233" t="s">
        <v>577</v>
      </c>
      <c r="O1233" t="s">
        <v>577</v>
      </c>
      <c r="P1233" t="s">
        <v>3</v>
      </c>
    </row>
    <row r="1234" spans="1:16">
      <c r="A1234" t="s">
        <v>3021</v>
      </c>
      <c r="B1234" t="s">
        <v>1192</v>
      </c>
      <c r="C1234" t="s">
        <v>1017</v>
      </c>
      <c r="D1234" t="s">
        <v>1016</v>
      </c>
      <c r="E1234" s="30">
        <v>37615</v>
      </c>
      <c r="F1234" t="s">
        <v>301</v>
      </c>
      <c r="G1234" t="s">
        <v>121</v>
      </c>
      <c r="H1234" s="30">
        <v>43384</v>
      </c>
      <c r="I1234">
        <v>7200503</v>
      </c>
      <c r="J1234" t="s">
        <v>396</v>
      </c>
      <c r="L1234" t="s">
        <v>399</v>
      </c>
      <c r="M1234" t="s">
        <v>577</v>
      </c>
      <c r="N1234" t="s">
        <v>577</v>
      </c>
      <c r="O1234" t="s">
        <v>577</v>
      </c>
      <c r="P1234" t="s">
        <v>3</v>
      </c>
    </row>
    <row r="1235" spans="1:16">
      <c r="A1235" t="s">
        <v>3022</v>
      </c>
      <c r="B1235" t="s">
        <v>1192</v>
      </c>
      <c r="C1235" t="s">
        <v>1015</v>
      </c>
      <c r="D1235" t="s">
        <v>1014</v>
      </c>
      <c r="E1235" s="30">
        <v>34290</v>
      </c>
      <c r="F1235" t="s">
        <v>171</v>
      </c>
      <c r="G1235" t="s">
        <v>172</v>
      </c>
      <c r="H1235" s="30">
        <v>43361</v>
      </c>
      <c r="I1235">
        <v>6817995</v>
      </c>
      <c r="J1235" t="s">
        <v>1</v>
      </c>
      <c r="L1235" t="s">
        <v>2</v>
      </c>
      <c r="M1235" t="s">
        <v>577</v>
      </c>
      <c r="N1235" t="s">
        <v>577</v>
      </c>
      <c r="O1235" t="s">
        <v>577</v>
      </c>
      <c r="P1235" t="s">
        <v>3</v>
      </c>
    </row>
    <row r="1236" spans="1:16">
      <c r="A1236" t="s">
        <v>3023</v>
      </c>
      <c r="B1236" t="s">
        <v>1191</v>
      </c>
      <c r="C1236" t="s">
        <v>417</v>
      </c>
      <c r="D1236" t="s">
        <v>245</v>
      </c>
      <c r="E1236" s="30">
        <v>30628</v>
      </c>
      <c r="F1236" t="s">
        <v>126</v>
      </c>
      <c r="G1236" t="s">
        <v>127</v>
      </c>
      <c r="H1236" s="30">
        <v>43342</v>
      </c>
      <c r="I1236">
        <v>6816880</v>
      </c>
      <c r="J1236" t="s">
        <v>1</v>
      </c>
      <c r="L1236" t="s">
        <v>312</v>
      </c>
      <c r="M1236" t="s">
        <v>579</v>
      </c>
      <c r="N1236" t="s">
        <v>1184</v>
      </c>
      <c r="O1236" t="s">
        <v>1184</v>
      </c>
      <c r="P1236" t="s">
        <v>3</v>
      </c>
    </row>
    <row r="1237" spans="1:16">
      <c r="A1237" t="s">
        <v>3024</v>
      </c>
      <c r="B1237" t="s">
        <v>1192</v>
      </c>
      <c r="C1237" t="s">
        <v>81</v>
      </c>
      <c r="D1237" t="s">
        <v>250</v>
      </c>
      <c r="E1237" s="30">
        <v>24324</v>
      </c>
      <c r="F1237" t="s">
        <v>123</v>
      </c>
      <c r="G1237" t="s">
        <v>124</v>
      </c>
      <c r="H1237" s="30">
        <v>43340</v>
      </c>
      <c r="I1237">
        <v>422112</v>
      </c>
      <c r="J1237" t="s">
        <v>1</v>
      </c>
      <c r="L1237" t="s">
        <v>317</v>
      </c>
      <c r="M1237" t="s">
        <v>583</v>
      </c>
      <c r="N1237" t="s">
        <v>1188</v>
      </c>
      <c r="O1237" t="s">
        <v>1184</v>
      </c>
      <c r="P1237" t="s">
        <v>3</v>
      </c>
    </row>
    <row r="1238" spans="1:16">
      <c r="A1238" t="s">
        <v>3025</v>
      </c>
      <c r="B1238" t="s">
        <v>1191</v>
      </c>
      <c r="C1238" t="s">
        <v>81</v>
      </c>
      <c r="D1238" t="s">
        <v>1197</v>
      </c>
      <c r="E1238" s="30">
        <v>24346</v>
      </c>
      <c r="F1238" t="s">
        <v>123</v>
      </c>
      <c r="G1238" t="s">
        <v>124</v>
      </c>
      <c r="H1238" s="30">
        <v>43340</v>
      </c>
      <c r="I1238">
        <v>421973</v>
      </c>
      <c r="J1238" t="s">
        <v>1</v>
      </c>
      <c r="L1238" t="s">
        <v>317</v>
      </c>
      <c r="M1238" t="s">
        <v>583</v>
      </c>
      <c r="N1238" t="s">
        <v>1184</v>
      </c>
      <c r="O1238" t="s">
        <v>583</v>
      </c>
      <c r="P1238" t="s">
        <v>3</v>
      </c>
    </row>
    <row r="1239" spans="1:16">
      <c r="A1239" t="s">
        <v>3026</v>
      </c>
      <c r="B1239" t="s">
        <v>1191</v>
      </c>
      <c r="C1239" t="s">
        <v>698</v>
      </c>
      <c r="D1239" t="s">
        <v>259</v>
      </c>
      <c r="E1239" s="30">
        <v>27586</v>
      </c>
      <c r="F1239" t="s">
        <v>128</v>
      </c>
      <c r="G1239" t="s">
        <v>129</v>
      </c>
      <c r="H1239" s="30">
        <v>43376</v>
      </c>
      <c r="I1239">
        <v>568763</v>
      </c>
      <c r="J1239" t="s">
        <v>1</v>
      </c>
      <c r="L1239" t="s">
        <v>311</v>
      </c>
      <c r="M1239" t="s">
        <v>577</v>
      </c>
      <c r="N1239" t="s">
        <v>579</v>
      </c>
      <c r="O1239" t="s">
        <v>577</v>
      </c>
      <c r="P1239" t="s">
        <v>3</v>
      </c>
    </row>
    <row r="1240" spans="1:16">
      <c r="A1240" t="s">
        <v>3027</v>
      </c>
      <c r="B1240" t="s">
        <v>1192</v>
      </c>
      <c r="C1240" t="s">
        <v>1013</v>
      </c>
      <c r="D1240" t="s">
        <v>173</v>
      </c>
      <c r="E1240" s="30">
        <v>32276</v>
      </c>
      <c r="F1240" t="s">
        <v>125</v>
      </c>
      <c r="G1240" t="s">
        <v>538</v>
      </c>
      <c r="H1240" s="30">
        <v>43356</v>
      </c>
      <c r="I1240">
        <v>384682</v>
      </c>
      <c r="J1240" t="s">
        <v>1</v>
      </c>
      <c r="L1240" t="s">
        <v>2</v>
      </c>
      <c r="M1240" t="s">
        <v>577</v>
      </c>
      <c r="N1240" t="s">
        <v>577</v>
      </c>
      <c r="O1240" t="s">
        <v>577</v>
      </c>
      <c r="P1240" t="s">
        <v>3</v>
      </c>
    </row>
    <row r="1241" spans="1:16">
      <c r="A1241" t="s">
        <v>3028</v>
      </c>
      <c r="B1241" t="s">
        <v>1192</v>
      </c>
      <c r="C1241" t="s">
        <v>535</v>
      </c>
      <c r="D1241" t="s">
        <v>1012</v>
      </c>
      <c r="E1241" s="30">
        <v>36854</v>
      </c>
      <c r="F1241" t="s">
        <v>128</v>
      </c>
      <c r="G1241" t="s">
        <v>129</v>
      </c>
      <c r="H1241" s="30">
        <v>43361</v>
      </c>
      <c r="I1241">
        <v>7045035</v>
      </c>
      <c r="J1241" t="s">
        <v>1</v>
      </c>
      <c r="L1241" t="s">
        <v>2</v>
      </c>
      <c r="M1241" t="s">
        <v>577</v>
      </c>
      <c r="N1241" t="s">
        <v>577</v>
      </c>
      <c r="O1241" t="s">
        <v>577</v>
      </c>
      <c r="P1241" t="s">
        <v>3</v>
      </c>
    </row>
    <row r="1242" spans="1:16">
      <c r="A1242" t="s">
        <v>3029</v>
      </c>
      <c r="B1242" t="s">
        <v>1191</v>
      </c>
      <c r="C1242" t="s">
        <v>535</v>
      </c>
      <c r="D1242" t="s">
        <v>192</v>
      </c>
      <c r="E1242" s="30">
        <v>34577</v>
      </c>
      <c r="F1242" t="s">
        <v>645</v>
      </c>
      <c r="G1242" t="s">
        <v>573</v>
      </c>
      <c r="H1242" s="30">
        <v>43348</v>
      </c>
      <c r="I1242">
        <v>6724438</v>
      </c>
      <c r="J1242" t="s">
        <v>1</v>
      </c>
      <c r="L1242" t="s">
        <v>2</v>
      </c>
      <c r="M1242" t="s">
        <v>583</v>
      </c>
      <c r="N1242" t="s">
        <v>579</v>
      </c>
      <c r="O1242" t="s">
        <v>577</v>
      </c>
      <c r="P1242" t="s">
        <v>3</v>
      </c>
    </row>
    <row r="1243" spans="1:16">
      <c r="A1243" t="s">
        <v>3030</v>
      </c>
      <c r="B1243" t="s">
        <v>1191</v>
      </c>
      <c r="C1243" t="s">
        <v>1011</v>
      </c>
      <c r="D1243" t="s">
        <v>1010</v>
      </c>
      <c r="E1243" s="30">
        <v>30610</v>
      </c>
      <c r="F1243" t="s">
        <v>155</v>
      </c>
      <c r="G1243" t="s">
        <v>156</v>
      </c>
      <c r="H1243" s="30">
        <v>43385</v>
      </c>
      <c r="I1243">
        <v>6488771</v>
      </c>
      <c r="J1243" t="s">
        <v>1</v>
      </c>
      <c r="L1243" t="s">
        <v>312</v>
      </c>
      <c r="M1243" t="s">
        <v>577</v>
      </c>
      <c r="N1243" t="s">
        <v>583</v>
      </c>
      <c r="O1243" t="s">
        <v>577</v>
      </c>
      <c r="P1243" t="s">
        <v>3</v>
      </c>
    </row>
    <row r="1244" spans="1:16">
      <c r="A1244" t="s">
        <v>3031</v>
      </c>
      <c r="B1244" t="s">
        <v>1192</v>
      </c>
      <c r="C1244" t="s">
        <v>767</v>
      </c>
      <c r="D1244" t="s">
        <v>768</v>
      </c>
      <c r="E1244" s="30">
        <v>32543</v>
      </c>
      <c r="F1244" t="s">
        <v>65</v>
      </c>
      <c r="G1244" t="s">
        <v>7</v>
      </c>
      <c r="H1244" s="30">
        <v>43375</v>
      </c>
      <c r="I1244">
        <v>6773959</v>
      </c>
      <c r="J1244" t="s">
        <v>1</v>
      </c>
      <c r="L1244" t="s">
        <v>2</v>
      </c>
      <c r="M1244" t="s">
        <v>577</v>
      </c>
      <c r="N1244" t="s">
        <v>577</v>
      </c>
      <c r="O1244" t="s">
        <v>579</v>
      </c>
      <c r="P1244" t="s">
        <v>3</v>
      </c>
    </row>
    <row r="1245" spans="1:16">
      <c r="A1245" t="s">
        <v>3032</v>
      </c>
      <c r="B1245" t="s">
        <v>1192</v>
      </c>
      <c r="C1245" t="s">
        <v>1196</v>
      </c>
      <c r="D1245" t="s">
        <v>1195</v>
      </c>
      <c r="E1245" s="30">
        <v>38012</v>
      </c>
      <c r="F1245" t="s">
        <v>65</v>
      </c>
      <c r="G1245" t="s">
        <v>7</v>
      </c>
      <c r="H1245" s="30">
        <v>43383</v>
      </c>
      <c r="I1245">
        <v>7083641</v>
      </c>
      <c r="J1245" t="s">
        <v>396</v>
      </c>
      <c r="L1245" t="s">
        <v>397</v>
      </c>
      <c r="M1245" t="s">
        <v>583</v>
      </c>
      <c r="N1245" t="s">
        <v>583</v>
      </c>
      <c r="O1245" t="s">
        <v>579</v>
      </c>
      <c r="P1245" t="s">
        <v>3</v>
      </c>
    </row>
    <row r="1246" spans="1:16">
      <c r="A1246" t="s">
        <v>3033</v>
      </c>
      <c r="B1246" t="s">
        <v>1191</v>
      </c>
      <c r="C1246" t="s">
        <v>1194</v>
      </c>
      <c r="D1246" t="s">
        <v>1193</v>
      </c>
      <c r="E1246" s="30">
        <v>33273</v>
      </c>
      <c r="F1246" t="s">
        <v>645</v>
      </c>
      <c r="G1246" t="s">
        <v>573</v>
      </c>
      <c r="H1246" s="30">
        <v>43354</v>
      </c>
      <c r="I1246">
        <v>7094314</v>
      </c>
      <c r="J1246" t="s">
        <v>1</v>
      </c>
      <c r="L1246" t="s">
        <v>2</v>
      </c>
      <c r="M1246" t="s">
        <v>577</v>
      </c>
      <c r="N1246" t="s">
        <v>577</v>
      </c>
      <c r="O1246" t="s">
        <v>577</v>
      </c>
      <c r="P1246" t="s">
        <v>3</v>
      </c>
    </row>
    <row r="1247" spans="1:16">
      <c r="A1247" t="s">
        <v>3034</v>
      </c>
      <c r="B1247" t="s">
        <v>1192</v>
      </c>
      <c r="C1247" t="s">
        <v>953</v>
      </c>
      <c r="D1247" t="s">
        <v>954</v>
      </c>
      <c r="E1247" s="30">
        <v>31036</v>
      </c>
      <c r="F1247" t="s">
        <v>171</v>
      </c>
      <c r="G1247" t="s">
        <v>172</v>
      </c>
      <c r="H1247" s="30">
        <v>43361</v>
      </c>
      <c r="I1247">
        <v>7102589</v>
      </c>
      <c r="J1247" t="s">
        <v>1</v>
      </c>
      <c r="L1247" t="s">
        <v>2</v>
      </c>
      <c r="M1247" t="s">
        <v>577</v>
      </c>
      <c r="N1247" t="s">
        <v>577</v>
      </c>
      <c r="O1247" t="s">
        <v>577</v>
      </c>
      <c r="P1247" t="s">
        <v>3</v>
      </c>
    </row>
    <row r="1248" spans="1:16">
      <c r="A1248" t="s">
        <v>3035</v>
      </c>
      <c r="B1248" t="s">
        <v>1191</v>
      </c>
      <c r="C1248" t="s">
        <v>1008</v>
      </c>
      <c r="D1248" t="s">
        <v>1007</v>
      </c>
      <c r="E1248" s="30">
        <v>33288</v>
      </c>
      <c r="F1248" t="s">
        <v>645</v>
      </c>
      <c r="G1248" t="s">
        <v>573</v>
      </c>
      <c r="H1248" s="30">
        <v>43341</v>
      </c>
      <c r="I1248">
        <v>7094449</v>
      </c>
      <c r="J1248" t="s">
        <v>1</v>
      </c>
      <c r="L1248" t="s">
        <v>2</v>
      </c>
      <c r="M1248" t="s">
        <v>577</v>
      </c>
      <c r="N1248" t="s">
        <v>577</v>
      </c>
      <c r="O1248" t="s">
        <v>577</v>
      </c>
      <c r="P1248" t="s">
        <v>3</v>
      </c>
    </row>
    <row r="1249" spans="1:16">
      <c r="A1249" t="s">
        <v>3036</v>
      </c>
      <c r="B1249" t="s">
        <v>1191</v>
      </c>
      <c r="C1249" t="s">
        <v>1190</v>
      </c>
      <c r="D1249" t="s">
        <v>1189</v>
      </c>
      <c r="E1249" s="30">
        <v>24235</v>
      </c>
      <c r="F1249" t="s">
        <v>305</v>
      </c>
      <c r="G1249" t="s">
        <v>186</v>
      </c>
      <c r="H1249" s="30">
        <v>43355</v>
      </c>
      <c r="I1249">
        <v>7181552</v>
      </c>
      <c r="J1249" t="s">
        <v>1</v>
      </c>
      <c r="L1249" t="s">
        <v>317</v>
      </c>
      <c r="M1249" t="s">
        <v>583</v>
      </c>
      <c r="N1249" t="s">
        <v>1188</v>
      </c>
      <c r="O1249" t="s">
        <v>583</v>
      </c>
      <c r="P1249" t="s">
        <v>3</v>
      </c>
    </row>
  </sheetData>
  <autoFilter ref="A1:Q1249"/>
  <phoneticPr fontId="8" type="noConversion"/>
  <pageMargins left="0.78740157499999996" right="0.78740157499999996" top="0.984251969" bottom="0.984251969" header="0.4921259845" footer="0.492125984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Inscriptions</vt:lpstr>
      <vt:lpstr>Clubs</vt:lpstr>
      <vt:lpstr>JoueursParClub</vt:lpstr>
      <vt:lpstr>JoueursParNom</vt:lpstr>
      <vt:lpstr>Sheet1</vt:lpstr>
      <vt:lpstr>ListeClubs</vt:lpstr>
      <vt:lpstr>JoueursParNom!ListeJoueurs</vt:lpstr>
      <vt:lpstr>ListeJoueurs</vt:lpstr>
      <vt:lpstr>Inscriptions!Print_Area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vaudino</cp:lastModifiedBy>
  <cp:lastPrinted>2010-02-10T14:16:48Z</cp:lastPrinted>
  <dcterms:created xsi:type="dcterms:W3CDTF">2006-02-21T17:52:57Z</dcterms:created>
  <dcterms:modified xsi:type="dcterms:W3CDTF">2018-12-10T22:17:30Z</dcterms:modified>
</cp:coreProperties>
</file>